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9" activeTab="11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Оценка за 2013 год по алфавиту)" sheetId="8" state="hidden" r:id="rId8"/>
    <sheet name="Оценка за 2013 год  посл. (2)" sheetId="9" state="hidden" r:id="rId9"/>
    <sheet name="ДИНАМИКА на  31.12.2021" sheetId="10" r:id="rId10"/>
    <sheet name="РЕЙТИНГ на 31.12.2021" sheetId="11" r:id="rId11"/>
    <sheet name="Диаграмма1 итоги за 2021" sheetId="12" r:id="rId12"/>
    <sheet name="Диаграмма 2 динамика за 2021" sheetId="13" r:id="rId13"/>
  </sheets>
  <externalReferences>
    <externalReference r:id="rId16"/>
  </externalReferences>
  <definedNames>
    <definedName name="_xlnm.Print_Titles" localSheetId="5">'Оценка за 2013 год'!$A:$B</definedName>
    <definedName name="_xlnm.Print_Titles" localSheetId="8">'Оценка за 2013 год  посл. (2)'!$A:$B</definedName>
    <definedName name="_xlnm.Print_Titles" localSheetId="0">'Оценка за 2013 год  правда'!$A:$B</definedName>
    <definedName name="_xlnm.Print_Titles" localSheetId="7">'Оценка за 2013 год по алфавиту)'!$A:$B</definedName>
    <definedName name="_xlnm.Print_Area" localSheetId="5">'Оценка за 2013 год'!$A$1:$ES$34</definedName>
    <definedName name="_xlnm.Print_Area" localSheetId="8">'Оценка за 2013 год  посл. (2)'!$A$1:$ER$34</definedName>
    <definedName name="_xlnm.Print_Area" localSheetId="0">'Оценка за 2013 год  правда'!$A$1:$EQ$34</definedName>
    <definedName name="_xlnm.Print_Area" localSheetId="7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<sst xmlns="http://schemas.openxmlformats.org/spreadsheetml/2006/main" count="1509" uniqueCount="177">
  <si>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</si>
  <si>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</si>
  <si>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</si>
  <si>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</si>
  <si>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</si>
  <si>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</si>
  <si>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</si>
  <si>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</si>
  <si>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</si>
  <si>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</si>
  <si>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</si>
  <si>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</si>
  <si>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</si>
  <si>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</si>
  <si>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</si>
  <si>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</si>
  <si>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</si>
  <si>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</si>
  <si>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</si>
  <si>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</si>
  <si>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</si>
  <si>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</si>
  <si>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</si>
  <si>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</si>
  <si>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</si>
  <si>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</si>
  <si>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</si>
  <si>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</si>
  <si>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</si>
  <si>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</si>
  <si>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</si>
  <si>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</si>
  <si>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</si>
  <si>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</si>
  <si>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</si>
  <si>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</si>
  <si>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</si>
  <si>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</si>
  <si>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</si>
  <si>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</si>
  <si>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</si>
  <si>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</si>
  <si>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</si>
  <si>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</si>
  <si>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</si>
  <si>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</si>
  <si>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</si>
  <si>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</si>
  <si>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</si>
  <si>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</si>
  <si>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</si>
  <si>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</si>
  <si>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</si>
  <si>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</si>
  <si>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</si>
  <si>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</si>
  <si>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</si>
  <si>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</si>
  <si>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</si>
  <si>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</si>
  <si>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</si>
  <si>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</si>
  <si>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</si>
  <si>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</si>
  <si>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</si>
  <si>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</si>
  <si>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</si>
  <si>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</si>
  <si>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</si>
  <si>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</si>
  <si>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</si>
  <si>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</si>
  <si>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</si>
  <si>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</si>
  <si>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</si>
  <si>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</si>
  <si>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</si>
  <si>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</si>
  <si>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</si>
  <si>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</si>
  <si>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</si>
  <si>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</si>
  <si>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</si>
  <si>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</si>
  <si>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</si>
  <si>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</si>
  <si>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</si>
  <si>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</si>
  <si>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</si>
  <si>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</si>
  <si>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</si>
  <si>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</si>
  <si>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</si>
  <si>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</si>
  <si>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</si>
  <si>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</si>
  <si>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</si>
  <si>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</si>
  <si>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</si>
  <si>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</si>
  <si>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</si>
  <si>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</si>
  <si>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</si>
  <si>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</si>
  <si>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</si>
  <si>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</si>
  <si>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</si>
  <si>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</si>
  <si>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</si>
  <si>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</si>
  <si>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</si>
  <si>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</si>
  <si>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</si>
  <si>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</si>
  <si>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</si>
  <si>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</si>
  <si>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</si>
  <si>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</si>
  <si>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</si>
  <si>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</si>
  <si>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</si>
  <si>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</si>
  <si>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</si>
  <si>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</si>
  <si>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</si>
  <si>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</si>
  <si>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</si>
  <si>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</si>
  <si>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</si>
  <si>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</si>
  <si>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</si>
  <si>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</si>
  <si>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</si>
  <si>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</si>
  <si>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</si>
  <si>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</si>
  <si>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</si>
  <si>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</si>
  <si>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</si>
  <si>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</si>
  <si>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</si>
  <si>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</si>
  <si>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</si>
  <si>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</si>
  <si>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</si>
  <si>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</si>
  <si>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</si>
  <si>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</si>
  <si>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</si>
  <si>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</si>
  <si>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</si>
  <si>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</si>
  <si>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</si>
  <si>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</si>
  <si>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</si>
  <si>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</si>
  <si>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</si>
  <si>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</si>
  <si>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</si>
  <si>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</si>
  <si>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</si>
  <si>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</si>
  <si>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</si>
  <si>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</si>
  <si>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</si>
  <si>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</si>
  <si>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</si>
  <si>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</si>
  <si>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</si>
  <si>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</si>
  <si>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</si>
  <si>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</si>
  <si>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</si>
  <si>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СРЕДНЯЯ ОЦЕНКА</t>
  </si>
  <si>
    <t>Место в рейтинге на 31.12.2020</t>
  </si>
  <si>
    <t>Место в рейтинге на 31.12.2021</t>
  </si>
  <si>
    <t>ВСЕГО на 31.12.2021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</si>
</sst>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</borders>
  <cellStyleXfs count="9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7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565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565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565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565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176" fontId="38" fillId="0" borderId="13" xfId="0" applyNumberFormat="1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176" fontId="38" fillId="24" borderId="13" xfId="0" applyNumberFormat="1" applyFont="1" applyFill="1" applyBorder="1" applyAlignment="1">
      <alignment horizontal="center" vertical="center" wrapText="1"/>
    </xf>
    <xf numFmtId="176" fontId="38" fillId="7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6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7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24" borderId="8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76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0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86" xfId="0" applyFont="1" applyFill="1" applyBorder="1" applyAlignment="1">
      <alignment horizontal="center" vertical="center" wrapText="1"/>
    </xf>
    <xf numFmtId="0" fontId="37" fillId="24" borderId="87" xfId="0" applyFont="1" applyFill="1" applyBorder="1" applyAlignment="1">
      <alignment horizontal="center" vertical="center" wrapText="1"/>
    </xf>
    <xf numFmtId="0" fontId="37" fillId="24" borderId="88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91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8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11" xfId="45"/>
    <cellStyle name="Данные (редактируемые) 12" xfId="46"/>
    <cellStyle name="Данные (редактируемые) 13" xfId="47"/>
    <cellStyle name="Данные (редактируемые) 14" xfId="48"/>
    <cellStyle name="Данные (редактируемые) 15" xfId="49"/>
    <cellStyle name="Данные (редактируемые) 16" xfId="50"/>
    <cellStyle name="Данные (редактируемые) 17" xfId="51"/>
    <cellStyle name="Данные (редактируемые) 18" xfId="52"/>
    <cellStyle name="Данные (редактируемые) 19" xfId="53"/>
    <cellStyle name="Данные (редактируемые) 2" xfId="54"/>
    <cellStyle name="Данные (редактируемые) 20" xfId="55"/>
    <cellStyle name="Данные (редактируемые) 21" xfId="56"/>
    <cellStyle name="Данные (редактируемые) 22" xfId="57"/>
    <cellStyle name="Данные (редактируемые) 23" xfId="58"/>
    <cellStyle name="Данные (редактируемые) 24" xfId="59"/>
    <cellStyle name="Данные (редактируемые) 25" xfId="60"/>
    <cellStyle name="Данные (редактируемые) 26" xfId="61"/>
    <cellStyle name="Данные (редактируемые) 27" xfId="62"/>
    <cellStyle name="Данные (редактируемые) 28" xfId="63"/>
    <cellStyle name="Данные (редактируемые) 29" xfId="64"/>
    <cellStyle name="Данные (редактируемые) 3" xfId="65"/>
    <cellStyle name="Данные (редактируемые) 30" xfId="66"/>
    <cellStyle name="Данные (редактируемые) 31" xfId="67"/>
    <cellStyle name="Данные (редактируемые) 32" xfId="68"/>
    <cellStyle name="Данные (редактируемые) 33" xfId="69"/>
    <cellStyle name="Данные (редактируемые) 4" xfId="70"/>
    <cellStyle name="Данные (редактируемые) 5" xfId="71"/>
    <cellStyle name="Данные (редактируемые) 6" xfId="72"/>
    <cellStyle name="Данные (редактируемые) 7" xfId="73"/>
    <cellStyle name="Данные (редактируемые) 8" xfId="74"/>
    <cellStyle name="Данные (редактируемые) 9" xfId="75"/>
    <cellStyle name="Данные (только для чтения)" xfId="76"/>
    <cellStyle name="Данные (только для чтения) 10" xfId="77"/>
    <cellStyle name="Данные (только для чтения) 11" xfId="78"/>
    <cellStyle name="Данные (только для чтения) 12" xfId="79"/>
    <cellStyle name="Данные (только для чтения) 13" xfId="80"/>
    <cellStyle name="Данные (только для чтения) 14" xfId="81"/>
    <cellStyle name="Данные (только для чтения) 15" xfId="82"/>
    <cellStyle name="Данные (только для чтения) 16" xfId="83"/>
    <cellStyle name="Данные (только для чтения) 17" xfId="84"/>
    <cellStyle name="Данные (только для чтения) 18" xfId="85"/>
    <cellStyle name="Данные (только для чтения) 19" xfId="86"/>
    <cellStyle name="Данные (только для чтения) 2" xfId="87"/>
    <cellStyle name="Данные (только для чтения) 20" xfId="88"/>
    <cellStyle name="Данные (только для чтения) 21" xfId="89"/>
    <cellStyle name="Данные (только для чтения) 22" xfId="90"/>
    <cellStyle name="Данные (только для чтения) 23" xfId="91"/>
    <cellStyle name="Данные (только для чтения) 24" xfId="92"/>
    <cellStyle name="Данные (только для чтения) 25" xfId="93"/>
    <cellStyle name="Данные (только для чтения) 26" xfId="94"/>
    <cellStyle name="Данные (только для чтения) 27" xfId="95"/>
    <cellStyle name="Данные (только для чтения) 28" xfId="96"/>
    <cellStyle name="Данные (только для чтения) 29" xfId="97"/>
    <cellStyle name="Данные (только для чтения) 3" xfId="98"/>
    <cellStyle name="Данные (только для чтения) 30" xfId="99"/>
    <cellStyle name="Данные (только для чтения) 31" xfId="100"/>
    <cellStyle name="Данные (только для чтения) 32" xfId="101"/>
    <cellStyle name="Данные (только для чтения) 33" xfId="102"/>
    <cellStyle name="Данные (только для чтения) 4" xfId="103"/>
    <cellStyle name="Данные (только для чтения) 5" xfId="104"/>
    <cellStyle name="Данные (только для чтения) 6" xfId="105"/>
    <cellStyle name="Данные (только для чтения) 7" xfId="106"/>
    <cellStyle name="Данные (только для чтения) 8" xfId="107"/>
    <cellStyle name="Данные (только для чтения) 9" xfId="108"/>
    <cellStyle name="Данные для удаления" xfId="109"/>
    <cellStyle name="Данные для удаления 10" xfId="110"/>
    <cellStyle name="Данные для удаления 11" xfId="111"/>
    <cellStyle name="Данные для удаления 12" xfId="112"/>
    <cellStyle name="Данные для удаления 13" xfId="113"/>
    <cellStyle name="Данные для удаления 14" xfId="114"/>
    <cellStyle name="Данные для удаления 15" xfId="115"/>
    <cellStyle name="Данные для удаления 16" xfId="116"/>
    <cellStyle name="Данные для удаления 17" xfId="117"/>
    <cellStyle name="Данные для удаления 18" xfId="118"/>
    <cellStyle name="Данные для удаления 19" xfId="119"/>
    <cellStyle name="Данные для удаления 2" xfId="120"/>
    <cellStyle name="Данные для удаления 20" xfId="121"/>
    <cellStyle name="Данные для удаления 21" xfId="122"/>
    <cellStyle name="Данные для удаления 22" xfId="123"/>
    <cellStyle name="Данные для удаления 23" xfId="124"/>
    <cellStyle name="Данные для удаления 24" xfId="125"/>
    <cellStyle name="Данные для удаления 25" xfId="126"/>
    <cellStyle name="Данные для удаления 26" xfId="127"/>
    <cellStyle name="Данные для удаления 27" xfId="128"/>
    <cellStyle name="Данные для удаления 28" xfId="129"/>
    <cellStyle name="Данные для удаления 29" xfId="130"/>
    <cellStyle name="Данные для удаления 3" xfId="131"/>
    <cellStyle name="Данные для удаления 30" xfId="132"/>
    <cellStyle name="Данные для удаления 31" xfId="133"/>
    <cellStyle name="Данные для удаления 32" xfId="134"/>
    <cellStyle name="Данные для удаления 33" xfId="135"/>
    <cellStyle name="Данные для удаления 4" xfId="136"/>
    <cellStyle name="Данные для удаления 5" xfId="137"/>
    <cellStyle name="Данные для удаления 6" xfId="138"/>
    <cellStyle name="Данные для удаления 7" xfId="139"/>
    <cellStyle name="Данные для удаления 8" xfId="140"/>
    <cellStyle name="Данные для удаления 9" xfId="141"/>
    <cellStyle name="Currency" xfId="142"/>
    <cellStyle name="Currency [0]" xfId="143"/>
    <cellStyle name="Заголовки полей" xfId="144"/>
    <cellStyle name="Заголовки полей [печать]" xfId="145"/>
    <cellStyle name="Заголовки полей 10" xfId="146"/>
    <cellStyle name="Заголовки полей 11" xfId="147"/>
    <cellStyle name="Заголовки полей 12" xfId="148"/>
    <cellStyle name="Заголовки полей 13" xfId="149"/>
    <cellStyle name="Заголовки полей 14" xfId="150"/>
    <cellStyle name="Заголовки полей 15" xfId="151"/>
    <cellStyle name="Заголовки полей 16" xfId="152"/>
    <cellStyle name="Заголовки полей 17" xfId="153"/>
    <cellStyle name="Заголовки полей 18" xfId="154"/>
    <cellStyle name="Заголовки полей 19" xfId="155"/>
    <cellStyle name="Заголовки полей 2" xfId="156"/>
    <cellStyle name="Заголовки полей 20" xfId="157"/>
    <cellStyle name="Заголовки полей 21" xfId="158"/>
    <cellStyle name="Заголовки полей 22" xfId="159"/>
    <cellStyle name="Заголовки полей 23" xfId="160"/>
    <cellStyle name="Заголовки полей 24" xfId="161"/>
    <cellStyle name="Заголовки полей 25" xfId="162"/>
    <cellStyle name="Заголовки полей 26" xfId="163"/>
    <cellStyle name="Заголовки полей 27" xfId="164"/>
    <cellStyle name="Заголовки полей 28" xfId="165"/>
    <cellStyle name="Заголовки полей 29" xfId="166"/>
    <cellStyle name="Заголовки полей 3" xfId="167"/>
    <cellStyle name="Заголовки полей 30" xfId="168"/>
    <cellStyle name="Заголовки полей 31" xfId="169"/>
    <cellStyle name="Заголовки полей 32" xfId="170"/>
    <cellStyle name="Заголовки полей 33" xfId="171"/>
    <cellStyle name="Заголовки полей 4" xfId="172"/>
    <cellStyle name="Заголовки полей 5" xfId="173"/>
    <cellStyle name="Заголовки полей 6" xfId="174"/>
    <cellStyle name="Заголовки полей 7" xfId="175"/>
    <cellStyle name="Заголовки полей 8" xfId="176"/>
    <cellStyle name="Заголовки полей 9" xfId="177"/>
    <cellStyle name="Заголовок 1" xfId="178"/>
    <cellStyle name="Заголовок 2" xfId="179"/>
    <cellStyle name="Заголовок 3" xfId="180"/>
    <cellStyle name="Заголовок 4" xfId="181"/>
    <cellStyle name="Заголовок меры" xfId="182"/>
    <cellStyle name="Заголовок меры 10" xfId="183"/>
    <cellStyle name="Заголовок меры 11" xfId="184"/>
    <cellStyle name="Заголовок меры 12" xfId="185"/>
    <cellStyle name="Заголовок меры 13" xfId="186"/>
    <cellStyle name="Заголовок меры 14" xfId="187"/>
    <cellStyle name="Заголовок меры 15" xfId="188"/>
    <cellStyle name="Заголовок меры 16" xfId="189"/>
    <cellStyle name="Заголовок меры 17" xfId="190"/>
    <cellStyle name="Заголовок меры 18" xfId="191"/>
    <cellStyle name="Заголовок меры 19" xfId="192"/>
    <cellStyle name="Заголовок меры 2" xfId="193"/>
    <cellStyle name="Заголовок меры 20" xfId="194"/>
    <cellStyle name="Заголовок меры 21" xfId="195"/>
    <cellStyle name="Заголовок меры 22" xfId="196"/>
    <cellStyle name="Заголовок меры 23" xfId="197"/>
    <cellStyle name="Заголовок меры 24" xfId="198"/>
    <cellStyle name="Заголовок меры 25" xfId="199"/>
    <cellStyle name="Заголовок меры 26" xfId="200"/>
    <cellStyle name="Заголовок меры 27" xfId="201"/>
    <cellStyle name="Заголовок меры 28" xfId="202"/>
    <cellStyle name="Заголовок меры 29" xfId="203"/>
    <cellStyle name="Заголовок меры 3" xfId="204"/>
    <cellStyle name="Заголовок меры 30" xfId="205"/>
    <cellStyle name="Заголовок меры 31" xfId="206"/>
    <cellStyle name="Заголовок меры 32" xfId="207"/>
    <cellStyle name="Заголовок меры 33" xfId="208"/>
    <cellStyle name="Заголовок меры 4" xfId="209"/>
    <cellStyle name="Заголовок меры 5" xfId="210"/>
    <cellStyle name="Заголовок меры 6" xfId="211"/>
    <cellStyle name="Заголовок меры 7" xfId="212"/>
    <cellStyle name="Заголовок меры 8" xfId="213"/>
    <cellStyle name="Заголовок меры 9" xfId="214"/>
    <cellStyle name="Заголовок показателя [печать]" xfId="215"/>
    <cellStyle name="Заголовок показателя константы" xfId="216"/>
    <cellStyle name="Заголовок показателя константы 10" xfId="217"/>
    <cellStyle name="Заголовок показателя константы 11" xfId="218"/>
    <cellStyle name="Заголовок показателя константы 12" xfId="219"/>
    <cellStyle name="Заголовок показателя константы 13" xfId="220"/>
    <cellStyle name="Заголовок показателя константы 14" xfId="221"/>
    <cellStyle name="Заголовок показателя константы 15" xfId="222"/>
    <cellStyle name="Заголовок показателя константы 16" xfId="223"/>
    <cellStyle name="Заголовок показателя константы 17" xfId="224"/>
    <cellStyle name="Заголовок показателя константы 18" xfId="225"/>
    <cellStyle name="Заголовок показателя константы 19" xfId="226"/>
    <cellStyle name="Заголовок показателя константы 2" xfId="227"/>
    <cellStyle name="Заголовок показателя константы 20" xfId="228"/>
    <cellStyle name="Заголовок показателя константы 21" xfId="229"/>
    <cellStyle name="Заголовок показателя константы 22" xfId="230"/>
    <cellStyle name="Заголовок показателя константы 23" xfId="231"/>
    <cellStyle name="Заголовок показателя константы 24" xfId="232"/>
    <cellStyle name="Заголовок показателя константы 25" xfId="233"/>
    <cellStyle name="Заголовок показателя константы 26" xfId="234"/>
    <cellStyle name="Заголовок показателя константы 27" xfId="235"/>
    <cellStyle name="Заголовок показателя константы 28" xfId="236"/>
    <cellStyle name="Заголовок показателя константы 29" xfId="237"/>
    <cellStyle name="Заголовок показателя константы 3" xfId="238"/>
    <cellStyle name="Заголовок показателя константы 30" xfId="239"/>
    <cellStyle name="Заголовок показателя константы 31" xfId="240"/>
    <cellStyle name="Заголовок показателя константы 32" xfId="241"/>
    <cellStyle name="Заголовок показателя константы 33" xfId="242"/>
    <cellStyle name="Заголовок показателя константы 4" xfId="243"/>
    <cellStyle name="Заголовок показателя константы 5" xfId="244"/>
    <cellStyle name="Заголовок показателя константы 6" xfId="245"/>
    <cellStyle name="Заголовок показателя константы 7" xfId="246"/>
    <cellStyle name="Заголовок показателя константы 8" xfId="247"/>
    <cellStyle name="Заголовок показателя константы 9" xfId="248"/>
    <cellStyle name="Заголовок результата расчета" xfId="249"/>
    <cellStyle name="Заголовок результата расчета 10" xfId="250"/>
    <cellStyle name="Заголовок результата расчета 11" xfId="251"/>
    <cellStyle name="Заголовок результата расчета 12" xfId="252"/>
    <cellStyle name="Заголовок результата расчета 13" xfId="253"/>
    <cellStyle name="Заголовок результата расчета 14" xfId="254"/>
    <cellStyle name="Заголовок результата расчета 15" xfId="255"/>
    <cellStyle name="Заголовок результата расчета 16" xfId="256"/>
    <cellStyle name="Заголовок результата расчета 17" xfId="257"/>
    <cellStyle name="Заголовок результата расчета 18" xfId="258"/>
    <cellStyle name="Заголовок результата расчета 19" xfId="259"/>
    <cellStyle name="Заголовок результата расчета 2" xfId="260"/>
    <cellStyle name="Заголовок результата расчета 20" xfId="261"/>
    <cellStyle name="Заголовок результата расчета 21" xfId="262"/>
    <cellStyle name="Заголовок результата расчета 22" xfId="263"/>
    <cellStyle name="Заголовок результата расчета 23" xfId="264"/>
    <cellStyle name="Заголовок результата расчета 24" xfId="265"/>
    <cellStyle name="Заголовок результата расчета 25" xfId="266"/>
    <cellStyle name="Заголовок результата расчета 26" xfId="267"/>
    <cellStyle name="Заголовок результата расчета 27" xfId="268"/>
    <cellStyle name="Заголовок результата расчета 28" xfId="269"/>
    <cellStyle name="Заголовок результата расчета 29" xfId="270"/>
    <cellStyle name="Заголовок результата расчета 3" xfId="271"/>
    <cellStyle name="Заголовок результата расчета 30" xfId="272"/>
    <cellStyle name="Заголовок результата расчета 31" xfId="273"/>
    <cellStyle name="Заголовок результата расчета 32" xfId="274"/>
    <cellStyle name="Заголовок результата расчета 33" xfId="275"/>
    <cellStyle name="Заголовок результата расчета 4" xfId="276"/>
    <cellStyle name="Заголовок результата расчета 5" xfId="277"/>
    <cellStyle name="Заголовок результата расчета 6" xfId="278"/>
    <cellStyle name="Заголовок результата расчета 7" xfId="279"/>
    <cellStyle name="Заголовок результата расчета 8" xfId="280"/>
    <cellStyle name="Заголовок результата расчета 9" xfId="281"/>
    <cellStyle name="Заголовок свободного показателя" xfId="282"/>
    <cellStyle name="Заголовок свободного показателя 10" xfId="283"/>
    <cellStyle name="Заголовок свободного показателя 11" xfId="284"/>
    <cellStyle name="Заголовок свободного показателя 12" xfId="285"/>
    <cellStyle name="Заголовок свободного показателя 13" xfId="286"/>
    <cellStyle name="Заголовок свободного показателя 14" xfId="287"/>
    <cellStyle name="Заголовок свободного показателя 15" xfId="288"/>
    <cellStyle name="Заголовок свободного показателя 16" xfId="289"/>
    <cellStyle name="Заголовок свободного показателя 17" xfId="290"/>
    <cellStyle name="Заголовок свободного показателя 18" xfId="291"/>
    <cellStyle name="Заголовок свободного показателя 19" xfId="292"/>
    <cellStyle name="Заголовок свободного показателя 2" xfId="293"/>
    <cellStyle name="Заголовок свободного показателя 20" xfId="294"/>
    <cellStyle name="Заголовок свободного показателя 21" xfId="295"/>
    <cellStyle name="Заголовок свободного показателя 22" xfId="296"/>
    <cellStyle name="Заголовок свободного показателя 23" xfId="297"/>
    <cellStyle name="Заголовок свободного показателя 24" xfId="298"/>
    <cellStyle name="Заголовок свободного показателя 25" xfId="299"/>
    <cellStyle name="Заголовок свободного показателя 26" xfId="300"/>
    <cellStyle name="Заголовок свободного показателя 27" xfId="301"/>
    <cellStyle name="Заголовок свободного показателя 28" xfId="302"/>
    <cellStyle name="Заголовок свободного показателя 29" xfId="303"/>
    <cellStyle name="Заголовок свободного показателя 3" xfId="304"/>
    <cellStyle name="Заголовок свободного показателя 30" xfId="305"/>
    <cellStyle name="Заголовок свободного показателя 31" xfId="306"/>
    <cellStyle name="Заголовок свободного показателя 32" xfId="307"/>
    <cellStyle name="Заголовок свободного показателя 33" xfId="308"/>
    <cellStyle name="Заголовок свободного показателя 4" xfId="309"/>
    <cellStyle name="Заголовок свободного показателя 5" xfId="310"/>
    <cellStyle name="Заголовок свободного показателя 6" xfId="311"/>
    <cellStyle name="Заголовок свободного показателя 7" xfId="312"/>
    <cellStyle name="Заголовок свободного показателя 8" xfId="313"/>
    <cellStyle name="Заголовок свободного показателя 9" xfId="314"/>
    <cellStyle name="Значение фильтра" xfId="315"/>
    <cellStyle name="Значение фильтра [печать]" xfId="316"/>
    <cellStyle name="Значение фильтра [печать] 10" xfId="317"/>
    <cellStyle name="Значение фильтра [печать] 11" xfId="318"/>
    <cellStyle name="Значение фильтра [печать] 12" xfId="319"/>
    <cellStyle name="Значение фильтра [печать] 13" xfId="320"/>
    <cellStyle name="Значение фильтра [печать] 14" xfId="321"/>
    <cellStyle name="Значение фильтра [печать] 15" xfId="322"/>
    <cellStyle name="Значение фильтра [печать] 16" xfId="323"/>
    <cellStyle name="Значение фильтра [печать] 17" xfId="324"/>
    <cellStyle name="Значение фильтра [печать] 18" xfId="325"/>
    <cellStyle name="Значение фильтра [печать] 19" xfId="326"/>
    <cellStyle name="Значение фильтра [печать] 2" xfId="327"/>
    <cellStyle name="Значение фильтра [печать] 20" xfId="328"/>
    <cellStyle name="Значение фильтра [печать] 21" xfId="329"/>
    <cellStyle name="Значение фильтра [печать] 22" xfId="330"/>
    <cellStyle name="Значение фильтра [печать] 23" xfId="331"/>
    <cellStyle name="Значение фильтра [печать] 24" xfId="332"/>
    <cellStyle name="Значение фильтра [печать] 25" xfId="333"/>
    <cellStyle name="Значение фильтра [печать] 26" xfId="334"/>
    <cellStyle name="Значение фильтра [печать] 27" xfId="335"/>
    <cellStyle name="Значение фильтра [печать] 28" xfId="336"/>
    <cellStyle name="Значение фильтра [печать] 29" xfId="337"/>
    <cellStyle name="Значение фильтра [печать] 3" xfId="338"/>
    <cellStyle name="Значение фильтра [печать] 30" xfId="339"/>
    <cellStyle name="Значение фильтра [печать] 31" xfId="340"/>
    <cellStyle name="Значение фильтра [печать] 32" xfId="341"/>
    <cellStyle name="Значение фильтра [печать] 33" xfId="342"/>
    <cellStyle name="Значение фильтра [печать] 4" xfId="343"/>
    <cellStyle name="Значение фильтра [печать] 5" xfId="344"/>
    <cellStyle name="Значение фильтра [печать] 6" xfId="345"/>
    <cellStyle name="Значение фильтра [печать] 7" xfId="346"/>
    <cellStyle name="Значение фильтра [печать] 8" xfId="347"/>
    <cellStyle name="Значение фильтра [печать] 9" xfId="348"/>
    <cellStyle name="Значение фильтра 10" xfId="349"/>
    <cellStyle name="Значение фильтра 11" xfId="350"/>
    <cellStyle name="Значение фильтра 12" xfId="351"/>
    <cellStyle name="Значение фильтра 13" xfId="352"/>
    <cellStyle name="Значение фильтра 14" xfId="353"/>
    <cellStyle name="Значение фильтра 15" xfId="354"/>
    <cellStyle name="Значение фильтра 16" xfId="355"/>
    <cellStyle name="Значение фильтра 17" xfId="356"/>
    <cellStyle name="Значение фильтра 18" xfId="357"/>
    <cellStyle name="Значение фильтра 19" xfId="358"/>
    <cellStyle name="Значение фильтра 2" xfId="359"/>
    <cellStyle name="Значение фильтра 20" xfId="360"/>
    <cellStyle name="Значение фильтра 21" xfId="361"/>
    <cellStyle name="Значение фильтра 22" xfId="362"/>
    <cellStyle name="Значение фильтра 23" xfId="363"/>
    <cellStyle name="Значение фильтра 24" xfId="364"/>
    <cellStyle name="Значение фильтра 25" xfId="365"/>
    <cellStyle name="Значение фильтра 26" xfId="366"/>
    <cellStyle name="Значение фильтра 27" xfId="367"/>
    <cellStyle name="Значение фильтра 28" xfId="368"/>
    <cellStyle name="Значение фильтра 29" xfId="369"/>
    <cellStyle name="Значение фильтра 3" xfId="370"/>
    <cellStyle name="Значение фильтра 30" xfId="371"/>
    <cellStyle name="Значение фильтра 31" xfId="372"/>
    <cellStyle name="Значение фильтра 32" xfId="373"/>
    <cellStyle name="Значение фильтра 33" xfId="374"/>
    <cellStyle name="Значение фильтра 4" xfId="375"/>
    <cellStyle name="Значение фильтра 5" xfId="376"/>
    <cellStyle name="Значение фильтра 6" xfId="377"/>
    <cellStyle name="Значение фильтра 7" xfId="378"/>
    <cellStyle name="Значение фильтра 8" xfId="379"/>
    <cellStyle name="Значение фильтра 9" xfId="380"/>
    <cellStyle name="Информация о задаче" xfId="381"/>
    <cellStyle name="Итог" xfId="382"/>
    <cellStyle name="Контрольная ячейка" xfId="383"/>
    <cellStyle name="Название" xfId="384"/>
    <cellStyle name="Нейтральный" xfId="385"/>
    <cellStyle name="Обычный 10" xfId="386"/>
    <cellStyle name="Обычный 11" xfId="387"/>
    <cellStyle name="Обычный 12" xfId="388"/>
    <cellStyle name="Обычный 13" xfId="389"/>
    <cellStyle name="Обычный 14" xfId="390"/>
    <cellStyle name="Обычный 15" xfId="391"/>
    <cellStyle name="Обычный 16" xfId="392"/>
    <cellStyle name="Обычный 17" xfId="393"/>
    <cellStyle name="Обычный 2" xfId="394"/>
    <cellStyle name="Обычный 2 10" xfId="395"/>
    <cellStyle name="Обычный 2 10 10" xfId="396"/>
    <cellStyle name="Обычный 2 10 11" xfId="397"/>
    <cellStyle name="Обычный 2 10 12" xfId="398"/>
    <cellStyle name="Обычный 2 10 13" xfId="399"/>
    <cellStyle name="Обычный 2 10 2" xfId="400"/>
    <cellStyle name="Обычный 2 10 3" xfId="401"/>
    <cellStyle name="Обычный 2 10 4" xfId="402"/>
    <cellStyle name="Обычный 2 10 5" xfId="403"/>
    <cellStyle name="Обычный 2 10 6" xfId="404"/>
    <cellStyle name="Обычный 2 10 7" xfId="405"/>
    <cellStyle name="Обычный 2 10 8" xfId="406"/>
    <cellStyle name="Обычный 2 10 9" xfId="407"/>
    <cellStyle name="Обычный 2 11" xfId="408"/>
    <cellStyle name="Обычный 2 11 10" xfId="409"/>
    <cellStyle name="Обычный 2 11 11" xfId="410"/>
    <cellStyle name="Обычный 2 11 12" xfId="411"/>
    <cellStyle name="Обычный 2 11 13" xfId="412"/>
    <cellStyle name="Обычный 2 11 2" xfId="413"/>
    <cellStyle name="Обычный 2 11 3" xfId="414"/>
    <cellStyle name="Обычный 2 11 4" xfId="415"/>
    <cellStyle name="Обычный 2 11 5" xfId="416"/>
    <cellStyle name="Обычный 2 11 6" xfId="417"/>
    <cellStyle name="Обычный 2 11 7" xfId="418"/>
    <cellStyle name="Обычный 2 11 8" xfId="419"/>
    <cellStyle name="Обычный 2 11 9" xfId="420"/>
    <cellStyle name="Обычный 2 12" xfId="421"/>
    <cellStyle name="Обычный 2 12 10" xfId="422"/>
    <cellStyle name="Обычный 2 12 11" xfId="423"/>
    <cellStyle name="Обычный 2 12 12" xfId="424"/>
    <cellStyle name="Обычный 2 12 13" xfId="425"/>
    <cellStyle name="Обычный 2 12 2" xfId="426"/>
    <cellStyle name="Обычный 2 12 3" xfId="427"/>
    <cellStyle name="Обычный 2 12 4" xfId="428"/>
    <cellStyle name="Обычный 2 12 5" xfId="429"/>
    <cellStyle name="Обычный 2 12 6" xfId="430"/>
    <cellStyle name="Обычный 2 12 7" xfId="431"/>
    <cellStyle name="Обычный 2 12 8" xfId="432"/>
    <cellStyle name="Обычный 2 12 9" xfId="433"/>
    <cellStyle name="Обычный 2 13" xfId="434"/>
    <cellStyle name="Обычный 2 13 10" xfId="435"/>
    <cellStyle name="Обычный 2 13 11" xfId="436"/>
    <cellStyle name="Обычный 2 13 12" xfId="437"/>
    <cellStyle name="Обычный 2 13 13" xfId="438"/>
    <cellStyle name="Обычный 2 13 2" xfId="439"/>
    <cellStyle name="Обычный 2 13 3" xfId="440"/>
    <cellStyle name="Обычный 2 13 4" xfId="441"/>
    <cellStyle name="Обычный 2 13 5" xfId="442"/>
    <cellStyle name="Обычный 2 13 6" xfId="443"/>
    <cellStyle name="Обычный 2 13 7" xfId="444"/>
    <cellStyle name="Обычный 2 13 8" xfId="445"/>
    <cellStyle name="Обычный 2 13 9" xfId="446"/>
    <cellStyle name="Обычный 2 14" xfId="447"/>
    <cellStyle name="Обычный 2 15" xfId="448"/>
    <cellStyle name="Обычный 2 16" xfId="449"/>
    <cellStyle name="Обычный 2 17" xfId="450"/>
    <cellStyle name="Обычный 2 18" xfId="451"/>
    <cellStyle name="Обычный 2 19" xfId="452"/>
    <cellStyle name="Обычный 2 2" xfId="453"/>
    <cellStyle name="Обычный 2 2 2" xfId="454"/>
    <cellStyle name="Обычный 2 2 3" xfId="455"/>
    <cellStyle name="Обычный 2 2 4" xfId="456"/>
    <cellStyle name="Обычный 2 2_Оц. кач. 11 мес.2014 ффф" xfId="457"/>
    <cellStyle name="Обычный 2 20" xfId="458"/>
    <cellStyle name="Обычный 2 21" xfId="459"/>
    <cellStyle name="Обычный 2 22" xfId="460"/>
    <cellStyle name="Обычный 2 23" xfId="461"/>
    <cellStyle name="Обычный 2 24" xfId="462"/>
    <cellStyle name="Обычный 2 25" xfId="463"/>
    <cellStyle name="Обычный 2 26" xfId="464"/>
    <cellStyle name="Обычный 2 27" xfId="465"/>
    <cellStyle name="Обычный 2 28" xfId="466"/>
    <cellStyle name="Обычный 2 29" xfId="467"/>
    <cellStyle name="Обычный 2 3" xfId="468"/>
    <cellStyle name="Обычный 2 3 10" xfId="469"/>
    <cellStyle name="Обычный 2 3 11" xfId="470"/>
    <cellStyle name="Обычный 2 3 12" xfId="471"/>
    <cellStyle name="Обычный 2 3 13" xfId="472"/>
    <cellStyle name="Обычный 2 3 2" xfId="473"/>
    <cellStyle name="Обычный 2 3 3" xfId="474"/>
    <cellStyle name="Обычный 2 3 4" xfId="475"/>
    <cellStyle name="Обычный 2 3 5" xfId="476"/>
    <cellStyle name="Обычный 2 3 6" xfId="477"/>
    <cellStyle name="Обычный 2 3 7" xfId="478"/>
    <cellStyle name="Обычный 2 3 8" xfId="479"/>
    <cellStyle name="Обычный 2 3 9" xfId="480"/>
    <cellStyle name="Обычный 2 30" xfId="481"/>
    <cellStyle name="Обычный 2 31" xfId="482"/>
    <cellStyle name="Обычный 2 32" xfId="483"/>
    <cellStyle name="Обычный 2 33" xfId="484"/>
    <cellStyle name="Обычный 2 34" xfId="485"/>
    <cellStyle name="Обычный 2 35" xfId="486"/>
    <cellStyle name="Обычный 2 36" xfId="487"/>
    <cellStyle name="Обычный 2 37" xfId="488"/>
    <cellStyle name="Обычный 2 38" xfId="489"/>
    <cellStyle name="Обычный 2 39" xfId="490"/>
    <cellStyle name="Обычный 2 4" xfId="491"/>
    <cellStyle name="Обычный 2 4 10" xfId="492"/>
    <cellStyle name="Обычный 2 4 11" xfId="493"/>
    <cellStyle name="Обычный 2 4 12" xfId="494"/>
    <cellStyle name="Обычный 2 4 13" xfId="495"/>
    <cellStyle name="Обычный 2 4 2" xfId="496"/>
    <cellStyle name="Обычный 2 4 3" xfId="497"/>
    <cellStyle name="Обычный 2 4 4" xfId="498"/>
    <cellStyle name="Обычный 2 4 5" xfId="499"/>
    <cellStyle name="Обычный 2 4 6" xfId="500"/>
    <cellStyle name="Обычный 2 4 7" xfId="501"/>
    <cellStyle name="Обычный 2 4 8" xfId="502"/>
    <cellStyle name="Обычный 2 4 9" xfId="503"/>
    <cellStyle name="Обычный 2 40" xfId="504"/>
    <cellStyle name="Обычный 2 41" xfId="505"/>
    <cellStyle name="Обычный 2 42" xfId="506"/>
    <cellStyle name="Обычный 2 43" xfId="507"/>
    <cellStyle name="Обычный 2 44" xfId="508"/>
    <cellStyle name="Обычный 2 45" xfId="509"/>
    <cellStyle name="Обычный 2 46" xfId="510"/>
    <cellStyle name="Обычный 2 47" xfId="511"/>
    <cellStyle name="Обычный 2 48" xfId="512"/>
    <cellStyle name="Обычный 2 49" xfId="513"/>
    <cellStyle name="Обычный 2 5" xfId="514"/>
    <cellStyle name="Обычный 2 50" xfId="515"/>
    <cellStyle name="Обычный 2 51" xfId="516"/>
    <cellStyle name="Обычный 2 52" xfId="517"/>
    <cellStyle name="Обычный 2 53" xfId="518"/>
    <cellStyle name="Обычный 2 54" xfId="519"/>
    <cellStyle name="Обычный 2 55" xfId="520"/>
    <cellStyle name="Обычный 2 56" xfId="521"/>
    <cellStyle name="Обычный 2 57" xfId="522"/>
    <cellStyle name="Обычный 2 58" xfId="523"/>
    <cellStyle name="Обычный 2 59" xfId="524"/>
    <cellStyle name="Обычный 2 6" xfId="525"/>
    <cellStyle name="Обычный 2 60" xfId="526"/>
    <cellStyle name="Обычный 2 61" xfId="527"/>
    <cellStyle name="Обычный 2 62" xfId="528"/>
    <cellStyle name="Обычный 2 63" xfId="529"/>
    <cellStyle name="Обычный 2 64" xfId="530"/>
    <cellStyle name="Обычный 2 7" xfId="531"/>
    <cellStyle name="Обычный 2 8" xfId="532"/>
    <cellStyle name="Обычный 2 8 10" xfId="533"/>
    <cellStyle name="Обычный 2 8 11" xfId="534"/>
    <cellStyle name="Обычный 2 8 12" xfId="535"/>
    <cellStyle name="Обычный 2 8 13" xfId="536"/>
    <cellStyle name="Обычный 2 8 2" xfId="537"/>
    <cellStyle name="Обычный 2 8 3" xfId="538"/>
    <cellStyle name="Обычный 2 8 4" xfId="539"/>
    <cellStyle name="Обычный 2 8 5" xfId="540"/>
    <cellStyle name="Обычный 2 8 6" xfId="541"/>
    <cellStyle name="Обычный 2 8 7" xfId="542"/>
    <cellStyle name="Обычный 2 8 8" xfId="543"/>
    <cellStyle name="Обычный 2 8 9" xfId="544"/>
    <cellStyle name="Обычный 2 9" xfId="545"/>
    <cellStyle name="Обычный 2 9 10" xfId="546"/>
    <cellStyle name="Обычный 2 9 11" xfId="547"/>
    <cellStyle name="Обычный 2 9 12" xfId="548"/>
    <cellStyle name="Обычный 2 9 13" xfId="549"/>
    <cellStyle name="Обычный 2 9 2" xfId="550"/>
    <cellStyle name="Обычный 2 9 3" xfId="551"/>
    <cellStyle name="Обычный 2 9 4" xfId="552"/>
    <cellStyle name="Обычный 2 9 5" xfId="553"/>
    <cellStyle name="Обычный 2 9 6" xfId="554"/>
    <cellStyle name="Обычный 2 9 7" xfId="555"/>
    <cellStyle name="Обычный 2 9 8" xfId="556"/>
    <cellStyle name="Обычный 2 9 9" xfId="557"/>
    <cellStyle name="Обычный 3" xfId="558"/>
    <cellStyle name="Обычный 4" xfId="559"/>
    <cellStyle name="Обычный 5" xfId="560"/>
    <cellStyle name="Обычный 6" xfId="561"/>
    <cellStyle name="Обычный 7" xfId="562"/>
    <cellStyle name="Обычный 8" xfId="563"/>
    <cellStyle name="Обычный 9" xfId="564"/>
    <cellStyle name="Обычный_tmp" xfId="565"/>
    <cellStyle name="Отдельная ячейка" xfId="566"/>
    <cellStyle name="Отдельная ячейка - константа" xfId="567"/>
    <cellStyle name="Отдельная ячейка - константа [печать]" xfId="568"/>
    <cellStyle name="Отдельная ячейка - константа [печать] 10" xfId="569"/>
    <cellStyle name="Отдельная ячейка - константа [печать] 11" xfId="570"/>
    <cellStyle name="Отдельная ячейка - константа [печать] 12" xfId="571"/>
    <cellStyle name="Отдельная ячейка - константа [печать] 13" xfId="572"/>
    <cellStyle name="Отдельная ячейка - константа [печать] 14" xfId="573"/>
    <cellStyle name="Отдельная ячейка - константа [печать] 15" xfId="574"/>
    <cellStyle name="Отдельная ячейка - константа [печать] 16" xfId="575"/>
    <cellStyle name="Отдельная ячейка - константа [печать] 17" xfId="576"/>
    <cellStyle name="Отдельная ячейка - константа [печать] 18" xfId="577"/>
    <cellStyle name="Отдельная ячейка - константа [печать] 19" xfId="578"/>
    <cellStyle name="Отдельная ячейка - константа [печать] 2" xfId="579"/>
    <cellStyle name="Отдельная ячейка - константа [печать] 20" xfId="580"/>
    <cellStyle name="Отдельная ячейка - константа [печать] 21" xfId="581"/>
    <cellStyle name="Отдельная ячейка - константа [печать] 22" xfId="582"/>
    <cellStyle name="Отдельная ячейка - константа [печать] 23" xfId="583"/>
    <cellStyle name="Отдельная ячейка - константа [печать] 24" xfId="584"/>
    <cellStyle name="Отдельная ячейка - константа [печать] 25" xfId="585"/>
    <cellStyle name="Отдельная ячейка - константа [печать] 26" xfId="586"/>
    <cellStyle name="Отдельная ячейка - константа [печать] 27" xfId="587"/>
    <cellStyle name="Отдельная ячейка - константа [печать] 28" xfId="588"/>
    <cellStyle name="Отдельная ячейка - константа [печать] 29" xfId="589"/>
    <cellStyle name="Отдельная ячейка - константа [печать] 3" xfId="590"/>
    <cellStyle name="Отдельная ячейка - константа [печать] 30" xfId="591"/>
    <cellStyle name="Отдельная ячейка - константа [печать] 31" xfId="592"/>
    <cellStyle name="Отдельная ячейка - константа [печать] 32" xfId="593"/>
    <cellStyle name="Отдельная ячейка - константа [печать] 33" xfId="594"/>
    <cellStyle name="Отдельная ячейка - константа [печать] 4" xfId="595"/>
    <cellStyle name="Отдельная ячейка - константа [печать] 5" xfId="596"/>
    <cellStyle name="Отдельная ячейка - константа [печать] 6" xfId="597"/>
    <cellStyle name="Отдельная ячейка - константа [печать] 7" xfId="598"/>
    <cellStyle name="Отдельная ячейка - константа [печать] 8" xfId="599"/>
    <cellStyle name="Отдельная ячейка - константа [печать] 9" xfId="600"/>
    <cellStyle name="Отдельная ячейка - константа 10" xfId="601"/>
    <cellStyle name="Отдельная ячейка - константа 11" xfId="602"/>
    <cellStyle name="Отдельная ячейка - константа 12" xfId="603"/>
    <cellStyle name="Отдельная ячейка - константа 13" xfId="604"/>
    <cellStyle name="Отдельная ячейка - константа 14" xfId="605"/>
    <cellStyle name="Отдельная ячейка - константа 15" xfId="606"/>
    <cellStyle name="Отдельная ячейка - константа 16" xfId="607"/>
    <cellStyle name="Отдельная ячейка - константа 17" xfId="608"/>
    <cellStyle name="Отдельная ячейка - константа 18" xfId="609"/>
    <cellStyle name="Отдельная ячейка - константа 19" xfId="610"/>
    <cellStyle name="Отдельная ячейка - константа 2" xfId="611"/>
    <cellStyle name="Отдельная ячейка - константа 20" xfId="612"/>
    <cellStyle name="Отдельная ячейка - константа 21" xfId="613"/>
    <cellStyle name="Отдельная ячейка - константа 22" xfId="614"/>
    <cellStyle name="Отдельная ячейка - константа 23" xfId="615"/>
    <cellStyle name="Отдельная ячейка - константа 24" xfId="616"/>
    <cellStyle name="Отдельная ячейка - константа 25" xfId="617"/>
    <cellStyle name="Отдельная ячейка - константа 26" xfId="618"/>
    <cellStyle name="Отдельная ячейка - константа 27" xfId="619"/>
    <cellStyle name="Отдельная ячейка - константа 28" xfId="620"/>
    <cellStyle name="Отдельная ячейка - константа 29" xfId="621"/>
    <cellStyle name="Отдельная ячейка - константа 3" xfId="622"/>
    <cellStyle name="Отдельная ячейка - константа 30" xfId="623"/>
    <cellStyle name="Отдельная ячейка - константа 31" xfId="624"/>
    <cellStyle name="Отдельная ячейка - константа 32" xfId="625"/>
    <cellStyle name="Отдельная ячейка - константа 33" xfId="626"/>
    <cellStyle name="Отдельная ячейка - константа 4" xfId="627"/>
    <cellStyle name="Отдельная ячейка - константа 5" xfId="628"/>
    <cellStyle name="Отдельная ячейка - константа 6" xfId="629"/>
    <cellStyle name="Отдельная ячейка - константа 7" xfId="630"/>
    <cellStyle name="Отдельная ячейка - константа 8" xfId="631"/>
    <cellStyle name="Отдельная ячейка - константа 9" xfId="632"/>
    <cellStyle name="Отдельная ячейка [печать]" xfId="633"/>
    <cellStyle name="Отдельная ячейка [печать] 10" xfId="634"/>
    <cellStyle name="Отдельная ячейка [печать] 11" xfId="635"/>
    <cellStyle name="Отдельная ячейка [печать] 12" xfId="636"/>
    <cellStyle name="Отдельная ячейка [печать] 13" xfId="637"/>
    <cellStyle name="Отдельная ячейка [печать] 14" xfId="638"/>
    <cellStyle name="Отдельная ячейка [печать] 15" xfId="639"/>
    <cellStyle name="Отдельная ячейка [печать] 16" xfId="640"/>
    <cellStyle name="Отдельная ячейка [печать] 17" xfId="641"/>
    <cellStyle name="Отдельная ячейка [печать] 18" xfId="642"/>
    <cellStyle name="Отдельная ячейка [печать] 19" xfId="643"/>
    <cellStyle name="Отдельная ячейка [печать] 2" xfId="644"/>
    <cellStyle name="Отдельная ячейка [печать] 20" xfId="645"/>
    <cellStyle name="Отдельная ячейка [печать] 21" xfId="646"/>
    <cellStyle name="Отдельная ячейка [печать] 22" xfId="647"/>
    <cellStyle name="Отдельная ячейка [печать] 23" xfId="648"/>
    <cellStyle name="Отдельная ячейка [печать] 24" xfId="649"/>
    <cellStyle name="Отдельная ячейка [печать] 25" xfId="650"/>
    <cellStyle name="Отдельная ячейка [печать] 26" xfId="651"/>
    <cellStyle name="Отдельная ячейка [печать] 27" xfId="652"/>
    <cellStyle name="Отдельная ячейка [печать] 28" xfId="653"/>
    <cellStyle name="Отдельная ячейка [печать] 29" xfId="654"/>
    <cellStyle name="Отдельная ячейка [печать] 3" xfId="655"/>
    <cellStyle name="Отдельная ячейка [печать] 30" xfId="656"/>
    <cellStyle name="Отдельная ячейка [печать] 31" xfId="657"/>
    <cellStyle name="Отдельная ячейка [печать] 32" xfId="658"/>
    <cellStyle name="Отдельная ячейка [печать] 33" xfId="659"/>
    <cellStyle name="Отдельная ячейка [печать] 4" xfId="660"/>
    <cellStyle name="Отдельная ячейка [печать] 5" xfId="661"/>
    <cellStyle name="Отдельная ячейка [печать] 6" xfId="662"/>
    <cellStyle name="Отдельная ячейка [печать] 7" xfId="663"/>
    <cellStyle name="Отдельная ячейка [печать] 8" xfId="664"/>
    <cellStyle name="Отдельная ячейка [печать] 9" xfId="665"/>
    <cellStyle name="Отдельная ячейка 10" xfId="666"/>
    <cellStyle name="Отдельная ячейка 11" xfId="667"/>
    <cellStyle name="Отдельная ячейка 12" xfId="668"/>
    <cellStyle name="Отдельная ячейка 13" xfId="669"/>
    <cellStyle name="Отдельная ячейка 14" xfId="670"/>
    <cellStyle name="Отдельная ячейка 15" xfId="671"/>
    <cellStyle name="Отдельная ячейка 16" xfId="672"/>
    <cellStyle name="Отдельная ячейка 17" xfId="673"/>
    <cellStyle name="Отдельная ячейка 18" xfId="674"/>
    <cellStyle name="Отдельная ячейка 19" xfId="675"/>
    <cellStyle name="Отдельная ячейка 2" xfId="676"/>
    <cellStyle name="Отдельная ячейка 20" xfId="677"/>
    <cellStyle name="Отдельная ячейка 21" xfId="678"/>
    <cellStyle name="Отдельная ячейка 22" xfId="679"/>
    <cellStyle name="Отдельная ячейка 23" xfId="680"/>
    <cellStyle name="Отдельная ячейка 24" xfId="681"/>
    <cellStyle name="Отдельная ячейка 25" xfId="682"/>
    <cellStyle name="Отдельная ячейка 26" xfId="683"/>
    <cellStyle name="Отдельная ячейка 27" xfId="684"/>
    <cellStyle name="Отдельная ячейка 28" xfId="685"/>
    <cellStyle name="Отдельная ячейка 29" xfId="686"/>
    <cellStyle name="Отдельная ячейка 3" xfId="687"/>
    <cellStyle name="Отдельная ячейка 30" xfId="688"/>
    <cellStyle name="Отдельная ячейка 31" xfId="689"/>
    <cellStyle name="Отдельная ячейка 32" xfId="690"/>
    <cellStyle name="Отдельная ячейка 33" xfId="691"/>
    <cellStyle name="Отдельная ячейка 4" xfId="692"/>
    <cellStyle name="Отдельная ячейка 5" xfId="693"/>
    <cellStyle name="Отдельная ячейка 6" xfId="694"/>
    <cellStyle name="Отдельная ячейка 7" xfId="695"/>
    <cellStyle name="Отдельная ячейка 8" xfId="696"/>
    <cellStyle name="Отдельная ячейка 9" xfId="697"/>
    <cellStyle name="Отдельная ячейка-результат" xfId="698"/>
    <cellStyle name="Отдельная ячейка-результат [печать]" xfId="699"/>
    <cellStyle name="Отдельная ячейка-результат [печать] 10" xfId="700"/>
    <cellStyle name="Отдельная ячейка-результат [печать] 11" xfId="701"/>
    <cellStyle name="Отдельная ячейка-результат [печать] 12" xfId="702"/>
    <cellStyle name="Отдельная ячейка-результат [печать] 13" xfId="703"/>
    <cellStyle name="Отдельная ячейка-результат [печать] 14" xfId="704"/>
    <cellStyle name="Отдельная ячейка-результат [печать] 15" xfId="705"/>
    <cellStyle name="Отдельная ячейка-результат [печать] 16" xfId="706"/>
    <cellStyle name="Отдельная ячейка-результат [печать] 17" xfId="707"/>
    <cellStyle name="Отдельная ячейка-результат [печать] 18" xfId="708"/>
    <cellStyle name="Отдельная ячейка-результат [печать] 19" xfId="709"/>
    <cellStyle name="Отдельная ячейка-результат [печать] 2" xfId="710"/>
    <cellStyle name="Отдельная ячейка-результат [печать] 20" xfId="711"/>
    <cellStyle name="Отдельная ячейка-результат [печать] 21" xfId="712"/>
    <cellStyle name="Отдельная ячейка-результат [печать] 22" xfId="713"/>
    <cellStyle name="Отдельная ячейка-результат [печать] 23" xfId="714"/>
    <cellStyle name="Отдельная ячейка-результат [печать] 24" xfId="715"/>
    <cellStyle name="Отдельная ячейка-результат [печать] 25" xfId="716"/>
    <cellStyle name="Отдельная ячейка-результат [печать] 26" xfId="717"/>
    <cellStyle name="Отдельная ячейка-результат [печать] 27" xfId="718"/>
    <cellStyle name="Отдельная ячейка-результат [печать] 28" xfId="719"/>
    <cellStyle name="Отдельная ячейка-результат [печать] 29" xfId="720"/>
    <cellStyle name="Отдельная ячейка-результат [печать] 3" xfId="721"/>
    <cellStyle name="Отдельная ячейка-результат [печать] 30" xfId="722"/>
    <cellStyle name="Отдельная ячейка-результат [печать] 31" xfId="723"/>
    <cellStyle name="Отдельная ячейка-результат [печать] 32" xfId="724"/>
    <cellStyle name="Отдельная ячейка-результат [печать] 33" xfId="725"/>
    <cellStyle name="Отдельная ячейка-результат [печать] 4" xfId="726"/>
    <cellStyle name="Отдельная ячейка-результат [печать] 5" xfId="727"/>
    <cellStyle name="Отдельная ячейка-результат [печать] 6" xfId="728"/>
    <cellStyle name="Отдельная ячейка-результат [печать] 7" xfId="729"/>
    <cellStyle name="Отдельная ячейка-результат [печать] 8" xfId="730"/>
    <cellStyle name="Отдельная ячейка-результат [печать] 9" xfId="731"/>
    <cellStyle name="Отдельная ячейка-результат 10" xfId="732"/>
    <cellStyle name="Отдельная ячейка-результат 11" xfId="733"/>
    <cellStyle name="Отдельная ячейка-результат 12" xfId="734"/>
    <cellStyle name="Отдельная ячейка-результат 13" xfId="735"/>
    <cellStyle name="Отдельная ячейка-результат 14" xfId="736"/>
    <cellStyle name="Отдельная ячейка-результат 15" xfId="737"/>
    <cellStyle name="Отдельная ячейка-результат 16" xfId="738"/>
    <cellStyle name="Отдельная ячейка-результат 17" xfId="739"/>
    <cellStyle name="Отдельная ячейка-результат 18" xfId="740"/>
    <cellStyle name="Отдельная ячейка-результат 19" xfId="741"/>
    <cellStyle name="Отдельная ячейка-результат 2" xfId="742"/>
    <cellStyle name="Отдельная ячейка-результат 20" xfId="743"/>
    <cellStyle name="Отдельная ячейка-результат 21" xfId="744"/>
    <cellStyle name="Отдельная ячейка-результат 22" xfId="745"/>
    <cellStyle name="Отдельная ячейка-результат 23" xfId="746"/>
    <cellStyle name="Отдельная ячейка-результат 24" xfId="747"/>
    <cellStyle name="Отдельная ячейка-результат 25" xfId="748"/>
    <cellStyle name="Отдельная ячейка-результат 26" xfId="749"/>
    <cellStyle name="Отдельная ячейка-результат 27" xfId="750"/>
    <cellStyle name="Отдельная ячейка-результат 28" xfId="751"/>
    <cellStyle name="Отдельная ячейка-результат 29" xfId="752"/>
    <cellStyle name="Отдельная ячейка-результат 3" xfId="753"/>
    <cellStyle name="Отдельная ячейка-результат 30" xfId="754"/>
    <cellStyle name="Отдельная ячейка-результат 31" xfId="755"/>
    <cellStyle name="Отдельная ячейка-результат 32" xfId="756"/>
    <cellStyle name="Отдельная ячейка-результат 33" xfId="757"/>
    <cellStyle name="Отдельная ячейка-результат 4" xfId="758"/>
    <cellStyle name="Отдельная ячейка-результат 5" xfId="759"/>
    <cellStyle name="Отдельная ячейка-результат 6" xfId="760"/>
    <cellStyle name="Отдельная ячейка-результат 7" xfId="761"/>
    <cellStyle name="Отдельная ячейка-результат 8" xfId="762"/>
    <cellStyle name="Отдельная ячейка-результат 9" xfId="763"/>
    <cellStyle name="Followed Hyperlink" xfId="764"/>
    <cellStyle name="Плохой" xfId="765"/>
    <cellStyle name="Пояснение" xfId="766"/>
    <cellStyle name="Примечание" xfId="767"/>
    <cellStyle name="Примечание 10" xfId="768"/>
    <cellStyle name="Примечание 11" xfId="769"/>
    <cellStyle name="Примечание 12" xfId="770"/>
    <cellStyle name="Примечание 13" xfId="771"/>
    <cellStyle name="Примечание 14" xfId="772"/>
    <cellStyle name="Примечание 15" xfId="773"/>
    <cellStyle name="Примечание 16" xfId="774"/>
    <cellStyle name="Примечание 17" xfId="775"/>
    <cellStyle name="Примечание 18" xfId="776"/>
    <cellStyle name="Примечание 19" xfId="777"/>
    <cellStyle name="Примечание 2" xfId="778"/>
    <cellStyle name="Примечание 20" xfId="779"/>
    <cellStyle name="Примечание 21" xfId="780"/>
    <cellStyle name="Примечание 22" xfId="781"/>
    <cellStyle name="Примечание 23" xfId="782"/>
    <cellStyle name="Примечание 24" xfId="783"/>
    <cellStyle name="Примечание 25" xfId="784"/>
    <cellStyle name="Примечание 26" xfId="785"/>
    <cellStyle name="Примечание 27" xfId="786"/>
    <cellStyle name="Примечание 28" xfId="787"/>
    <cellStyle name="Примечание 29" xfId="788"/>
    <cellStyle name="Примечание 3" xfId="789"/>
    <cellStyle name="Примечание 30" xfId="790"/>
    <cellStyle name="Примечание 31" xfId="791"/>
    <cellStyle name="Примечание 4" xfId="792"/>
    <cellStyle name="Примечание 5" xfId="793"/>
    <cellStyle name="Примечание 6" xfId="794"/>
    <cellStyle name="Примечание 7" xfId="795"/>
    <cellStyle name="Примечание 8" xfId="796"/>
    <cellStyle name="Примечание 9" xfId="797"/>
    <cellStyle name="Percent" xfId="798"/>
    <cellStyle name="Свойства элементов измерения" xfId="799"/>
    <cellStyle name="Свойства элементов измерения [печать]" xfId="800"/>
    <cellStyle name="Свойства элементов измерения [печать] 10" xfId="801"/>
    <cellStyle name="Свойства элементов измерения [печать] 11" xfId="802"/>
    <cellStyle name="Свойства элементов измерения [печать] 12" xfId="803"/>
    <cellStyle name="Свойства элементов измерения [печать] 13" xfId="804"/>
    <cellStyle name="Свойства элементов измерения [печать] 14" xfId="805"/>
    <cellStyle name="Свойства элементов измерения [печать] 15" xfId="806"/>
    <cellStyle name="Свойства элементов измерения [печать] 16" xfId="807"/>
    <cellStyle name="Свойства элементов измерения [печать] 17" xfId="808"/>
    <cellStyle name="Свойства элементов измерения [печать] 18" xfId="809"/>
    <cellStyle name="Свойства элементов измерения [печать] 19" xfId="810"/>
    <cellStyle name="Свойства элементов измерения [печать] 2" xfId="811"/>
    <cellStyle name="Свойства элементов измерения [печать] 20" xfId="812"/>
    <cellStyle name="Свойства элементов измерения [печать] 21" xfId="813"/>
    <cellStyle name="Свойства элементов измерения [печать] 22" xfId="814"/>
    <cellStyle name="Свойства элементов измерения [печать] 23" xfId="815"/>
    <cellStyle name="Свойства элементов измерения [печать] 24" xfId="816"/>
    <cellStyle name="Свойства элементов измерения [печать] 25" xfId="817"/>
    <cellStyle name="Свойства элементов измерения [печать] 26" xfId="818"/>
    <cellStyle name="Свойства элементов измерения [печать] 27" xfId="819"/>
    <cellStyle name="Свойства элементов измерения [печать] 28" xfId="820"/>
    <cellStyle name="Свойства элементов измерения [печать] 29" xfId="821"/>
    <cellStyle name="Свойства элементов измерения [печать] 3" xfId="822"/>
    <cellStyle name="Свойства элементов измерения [печать] 30" xfId="823"/>
    <cellStyle name="Свойства элементов измерения [печать] 31" xfId="824"/>
    <cellStyle name="Свойства элементов измерения [печать] 32" xfId="825"/>
    <cellStyle name="Свойства элементов измерения [печать] 33" xfId="826"/>
    <cellStyle name="Свойства элементов измерения [печать] 4" xfId="827"/>
    <cellStyle name="Свойства элементов измерения [печать] 5" xfId="828"/>
    <cellStyle name="Свойства элементов измерения [печать] 6" xfId="829"/>
    <cellStyle name="Свойства элементов измерения [печать] 7" xfId="830"/>
    <cellStyle name="Свойства элементов измерения [печать] 8" xfId="831"/>
    <cellStyle name="Свойства элементов измерения [печать] 9" xfId="832"/>
    <cellStyle name="Связанная ячейка" xfId="833"/>
    <cellStyle name="Текст предупреждения" xfId="834"/>
    <cellStyle name="Comma" xfId="835"/>
    <cellStyle name="Comma [0]" xfId="836"/>
    <cellStyle name="Финансовый 2" xfId="837"/>
    <cellStyle name="Хороший" xfId="838"/>
    <cellStyle name="Элементы осей" xfId="839"/>
    <cellStyle name="Элементы осей [печать]" xfId="840"/>
    <cellStyle name="Элементы осей [печать] 10" xfId="841"/>
    <cellStyle name="Элементы осей [печать] 11" xfId="842"/>
    <cellStyle name="Элементы осей [печать] 12" xfId="843"/>
    <cellStyle name="Элементы осей [печать] 13" xfId="844"/>
    <cellStyle name="Элементы осей [печать] 14" xfId="845"/>
    <cellStyle name="Элементы осей [печать] 15" xfId="846"/>
    <cellStyle name="Элементы осей [печать] 16" xfId="847"/>
    <cellStyle name="Элементы осей [печать] 17" xfId="848"/>
    <cellStyle name="Элементы осей [печать] 18" xfId="849"/>
    <cellStyle name="Элементы осей [печать] 19" xfId="850"/>
    <cellStyle name="Элементы осей [печать] 2" xfId="851"/>
    <cellStyle name="Элементы осей [печать] 20" xfId="852"/>
    <cellStyle name="Элементы осей [печать] 21" xfId="853"/>
    <cellStyle name="Элементы осей [печать] 22" xfId="854"/>
    <cellStyle name="Элементы осей [печать] 23" xfId="855"/>
    <cellStyle name="Элементы осей [печать] 24" xfId="856"/>
    <cellStyle name="Элементы осей [печать] 25" xfId="857"/>
    <cellStyle name="Элементы осей [печать] 26" xfId="858"/>
    <cellStyle name="Элементы осей [печать] 27" xfId="859"/>
    <cellStyle name="Элементы осей [печать] 28" xfId="860"/>
    <cellStyle name="Элементы осей [печать] 29" xfId="861"/>
    <cellStyle name="Элементы осей [печать] 3" xfId="862"/>
    <cellStyle name="Элементы осей [печать] 30" xfId="863"/>
    <cellStyle name="Элементы осей [печать] 31" xfId="864"/>
    <cellStyle name="Элементы осей [печать] 32" xfId="865"/>
    <cellStyle name="Элементы осей [печать] 33" xfId="866"/>
    <cellStyle name="Элементы осей [печать] 4" xfId="867"/>
    <cellStyle name="Элементы осей [печать] 5" xfId="868"/>
    <cellStyle name="Элементы осей [печать] 6" xfId="869"/>
    <cellStyle name="Элементы осей [печать] 7" xfId="870"/>
    <cellStyle name="Элементы осей [печать] 8" xfId="871"/>
    <cellStyle name="Элементы осей [печать] 9" xfId="872"/>
    <cellStyle name="Элементы осей 10" xfId="873"/>
    <cellStyle name="Элементы осей 11" xfId="874"/>
    <cellStyle name="Элементы осей 12" xfId="875"/>
    <cellStyle name="Элементы осей 13" xfId="876"/>
    <cellStyle name="Элементы осей 14" xfId="877"/>
    <cellStyle name="Элементы осей 15" xfId="878"/>
    <cellStyle name="Элементы осей 16" xfId="879"/>
    <cellStyle name="Элементы осей 17" xfId="880"/>
    <cellStyle name="Элементы осей 18" xfId="881"/>
    <cellStyle name="Элементы осей 19" xfId="882"/>
    <cellStyle name="Элементы осей 2" xfId="883"/>
    <cellStyle name="Элементы осей 20" xfId="884"/>
    <cellStyle name="Элементы осей 21" xfId="885"/>
    <cellStyle name="Элементы осей 22" xfId="886"/>
    <cellStyle name="Элементы осей 23" xfId="887"/>
    <cellStyle name="Элементы осей 24" xfId="888"/>
    <cellStyle name="Элементы осей 25" xfId="889"/>
    <cellStyle name="Элементы осей 26" xfId="890"/>
    <cellStyle name="Элементы осей 27" xfId="891"/>
    <cellStyle name="Элементы осей 28" xfId="892"/>
    <cellStyle name="Элементы осей 29" xfId="893"/>
    <cellStyle name="Элементы осей 3" xfId="894"/>
    <cellStyle name="Элементы осей 30" xfId="895"/>
    <cellStyle name="Элементы осей 31" xfId="896"/>
    <cellStyle name="Элементы осей 32" xfId="897"/>
    <cellStyle name="Элементы осей 33" xfId="898"/>
    <cellStyle name="Элементы осей 4" xfId="899"/>
    <cellStyle name="Элементы осей 5" xfId="900"/>
    <cellStyle name="Элементы осей 6" xfId="901"/>
    <cellStyle name="Элементы осей 7" xfId="902"/>
    <cellStyle name="Элементы осей 8" xfId="903"/>
    <cellStyle name="Элементы осей 9" xfId="9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5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31.12.2021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31.12.2021'!$B$8:$B$32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31.12.2021'!$C$8:$C$32</c:f>
              <c:numCache>
                <c:ptCount val="25"/>
                <c:pt idx="0">
                  <c:v>20.033379411403594</c:v>
                </c:pt>
                <c:pt idx="1">
                  <c:v>19.46439145429429</c:v>
                </c:pt>
                <c:pt idx="2">
                  <c:v>21.874011518526316</c:v>
                </c:pt>
                <c:pt idx="3">
                  <c:v>19.301784942688098</c:v>
                </c:pt>
                <c:pt idx="4">
                  <c:v>21.983120852773062</c:v>
                </c:pt>
                <c:pt idx="5">
                  <c:v>17.732503146765715</c:v>
                </c:pt>
                <c:pt idx="6">
                  <c:v>19.619047748037897</c:v>
                </c:pt>
                <c:pt idx="7">
                  <c:v>21.174736238857943</c:v>
                </c:pt>
                <c:pt idx="8">
                  <c:v>20.123798816106028</c:v>
                </c:pt>
                <c:pt idx="9">
                  <c:v>20.502530045372755</c:v>
                </c:pt>
                <c:pt idx="10">
                  <c:v>19.08076069585073</c:v>
                </c:pt>
                <c:pt idx="11">
                  <c:v>19.7008795484713</c:v>
                </c:pt>
                <c:pt idx="12">
                  <c:v>18.493054651552704</c:v>
                </c:pt>
                <c:pt idx="13">
                  <c:v>20.692607695559083</c:v>
                </c:pt>
                <c:pt idx="14">
                  <c:v>17.440698052580032</c:v>
                </c:pt>
                <c:pt idx="15">
                  <c:v>21.445863903858417</c:v>
                </c:pt>
                <c:pt idx="16">
                  <c:v>16.683246300371344</c:v>
                </c:pt>
                <c:pt idx="17">
                  <c:v>19.016783761950663</c:v>
                </c:pt>
                <c:pt idx="18">
                  <c:v>16.340947109651005</c:v>
                </c:pt>
                <c:pt idx="19">
                  <c:v>17.11606622762912</c:v>
                </c:pt>
                <c:pt idx="20">
                  <c:v>20.599274258498554</c:v>
                </c:pt>
                <c:pt idx="21">
                  <c:v>20.539341844450977</c:v>
                </c:pt>
                <c:pt idx="22">
                  <c:v>18.028091281008237</c:v>
                </c:pt>
                <c:pt idx="23">
                  <c:v>21.357147254437663</c:v>
                </c:pt>
                <c:pt idx="24">
                  <c:v>19.514336115028982</c:v>
                </c:pt>
              </c:numCache>
            </c:numRef>
          </c:val>
        </c:ser>
        <c:axId val="16053489"/>
        <c:axId val="10263674"/>
      </c:bar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31.12.2021'!$G$1</c:f>
              <c:strCache>
                <c:ptCount val="1"/>
                <c:pt idx="0">
                  <c:v>Место в рейтинге на 31.12.2021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31.12.2021'!$G$2:$G$25</c:f>
              <c:numCache>
                <c:ptCount val="24"/>
                <c:pt idx="0">
                  <c:v>11</c:v>
                </c:pt>
                <c:pt idx="1">
                  <c:v>14</c:v>
                </c:pt>
                <c:pt idx="2">
                  <c:v>2</c:v>
                </c:pt>
                <c:pt idx="3">
                  <c:v>15</c:v>
                </c:pt>
                <c:pt idx="4">
                  <c:v>1</c:v>
                </c:pt>
                <c:pt idx="5">
                  <c:v>20</c:v>
                </c:pt>
                <c:pt idx="6">
                  <c:v>13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6</c:v>
                </c:pt>
                <c:pt idx="14">
                  <c:v>21</c:v>
                </c:pt>
                <c:pt idx="15">
                  <c:v>3</c:v>
                </c:pt>
                <c:pt idx="16">
                  <c:v>23</c:v>
                </c:pt>
                <c:pt idx="17">
                  <c:v>17</c:v>
                </c:pt>
                <c:pt idx="18">
                  <c:v>24</c:v>
                </c:pt>
                <c:pt idx="19">
                  <c:v>22</c:v>
                </c:pt>
                <c:pt idx="20">
                  <c:v>7</c:v>
                </c:pt>
                <c:pt idx="21">
                  <c:v>8</c:v>
                </c:pt>
                <c:pt idx="22">
                  <c:v>19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31.12.2021'!$F$1</c:f>
              <c:strCache>
                <c:ptCount val="1"/>
                <c:pt idx="0">
                  <c:v>Место в рейтинге на 31.12.2020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31.12.2021'!$F$2:$F$25</c:f>
              <c:numCache>
                <c:ptCount val="24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  <c:pt idx="7">
                  <c:v>7</c:v>
                </c:pt>
                <c:pt idx="8">
                  <c:v>9</c:v>
                </c:pt>
                <c:pt idx="9">
                  <c:v>16</c:v>
                </c:pt>
                <c:pt idx="10">
                  <c:v>19</c:v>
                </c:pt>
                <c:pt idx="11">
                  <c:v>21</c:v>
                </c:pt>
                <c:pt idx="12">
                  <c:v>11</c:v>
                </c:pt>
                <c:pt idx="13">
                  <c:v>24</c:v>
                </c:pt>
                <c:pt idx="14">
                  <c:v>22</c:v>
                </c:pt>
                <c:pt idx="15">
                  <c:v>6</c:v>
                </c:pt>
                <c:pt idx="16">
                  <c:v>23</c:v>
                </c:pt>
                <c:pt idx="17">
                  <c:v>15</c:v>
                </c:pt>
                <c:pt idx="18">
                  <c:v>14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20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19,5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150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70" t="s">
        <v>12</v>
      </c>
      <c r="AO4" s="470"/>
      <c r="AP4" s="470"/>
      <c r="AQ4" s="470"/>
      <c r="AR4" s="5"/>
      <c r="AS4" s="5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86" t="s">
        <v>15</v>
      </c>
      <c r="BD4" s="486"/>
      <c r="BE4" s="486"/>
      <c r="BF4" s="486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89"/>
      <c r="DB4" s="466" t="s">
        <v>22</v>
      </c>
      <c r="DC4" s="449"/>
      <c r="DD4" s="449"/>
      <c r="DE4" s="449"/>
      <c r="DF4" s="449"/>
      <c r="DG4" s="449"/>
      <c r="DH4" s="449"/>
      <c r="DI4" s="449"/>
      <c r="DJ4" s="449"/>
      <c r="DK4" s="449"/>
      <c r="DL4" s="449"/>
      <c r="DM4" s="476"/>
      <c r="DN4" s="466" t="s">
        <v>23</v>
      </c>
      <c r="DO4" s="476"/>
      <c r="DP4" s="466" t="s">
        <v>24</v>
      </c>
      <c r="DQ4" s="476"/>
      <c r="DR4" s="493" t="s">
        <v>25</v>
      </c>
      <c r="DS4" s="489"/>
      <c r="DT4" s="449" t="s">
        <v>26</v>
      </c>
      <c r="DU4" s="449"/>
      <c r="DV4" s="476"/>
      <c r="DW4" s="466" t="s">
        <v>27</v>
      </c>
      <c r="DX4" s="449"/>
      <c r="DY4" s="476"/>
      <c r="DZ4" s="493" t="s">
        <v>28</v>
      </c>
      <c r="EA4" s="449"/>
      <c r="EB4" s="449"/>
      <c r="EC4" s="449" t="s">
        <v>29</v>
      </c>
      <c r="ED4" s="449"/>
      <c r="EE4" s="449"/>
      <c r="EF4" s="449" t="s">
        <v>30</v>
      </c>
      <c r="EG4" s="449"/>
      <c r="EH4" s="489"/>
      <c r="EI4" s="466" t="s">
        <v>31</v>
      </c>
      <c r="EJ4" s="449"/>
      <c r="EK4" s="476"/>
      <c r="EL4" s="453" t="s">
        <v>160</v>
      </c>
      <c r="EM4" s="454"/>
      <c r="EN4" s="466" t="s">
        <v>32</v>
      </c>
      <c r="EO4" s="449"/>
      <c r="EP4" s="449"/>
      <c r="EQ4" s="476"/>
    </row>
    <row r="5" spans="1:147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92"/>
      <c r="AO5" s="492"/>
      <c r="AP5" s="492"/>
      <c r="AQ5" s="492"/>
      <c r="AR5" s="8"/>
      <c r="AS5" s="8"/>
      <c r="AT5" s="450"/>
      <c r="AU5" s="450"/>
      <c r="AV5" s="450"/>
      <c r="AW5" s="450"/>
      <c r="AX5" s="450"/>
      <c r="AY5" s="450"/>
      <c r="AZ5" s="450"/>
      <c r="BA5" s="450"/>
      <c r="BB5" s="450"/>
      <c r="BC5" s="487"/>
      <c r="BD5" s="487"/>
      <c r="BE5" s="487"/>
      <c r="BF5" s="487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90"/>
      <c r="DB5" s="477"/>
      <c r="DC5" s="450"/>
      <c r="DD5" s="450"/>
      <c r="DE5" s="450"/>
      <c r="DF5" s="450"/>
      <c r="DG5" s="450"/>
      <c r="DH5" s="450"/>
      <c r="DI5" s="450"/>
      <c r="DJ5" s="450"/>
      <c r="DK5" s="450"/>
      <c r="DL5" s="450"/>
      <c r="DM5" s="478"/>
      <c r="DN5" s="477"/>
      <c r="DO5" s="478"/>
      <c r="DP5" s="477"/>
      <c r="DQ5" s="478"/>
      <c r="DR5" s="494"/>
      <c r="DS5" s="490"/>
      <c r="DT5" s="450"/>
      <c r="DU5" s="450"/>
      <c r="DV5" s="478"/>
      <c r="DW5" s="477"/>
      <c r="DX5" s="450"/>
      <c r="DY5" s="478"/>
      <c r="DZ5" s="494"/>
      <c r="EA5" s="450"/>
      <c r="EB5" s="450"/>
      <c r="EC5" s="450"/>
      <c r="ED5" s="450"/>
      <c r="EE5" s="450"/>
      <c r="EF5" s="450"/>
      <c r="EG5" s="450"/>
      <c r="EH5" s="490"/>
      <c r="EI5" s="477"/>
      <c r="EJ5" s="450"/>
      <c r="EK5" s="478"/>
      <c r="EL5" s="455"/>
      <c r="EM5" s="456"/>
      <c r="EN5" s="477"/>
      <c r="EO5" s="450"/>
      <c r="EP5" s="450"/>
      <c r="EQ5" s="478"/>
    </row>
    <row r="6" spans="1:147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71"/>
      <c r="AO6" s="471"/>
      <c r="AP6" s="471"/>
      <c r="AQ6" s="471"/>
      <c r="AR6" s="13"/>
      <c r="AS6" s="13"/>
      <c r="AT6" s="451"/>
      <c r="AU6" s="451"/>
      <c r="AV6" s="451"/>
      <c r="AW6" s="451"/>
      <c r="AX6" s="451"/>
      <c r="AY6" s="451"/>
      <c r="AZ6" s="451"/>
      <c r="BA6" s="451"/>
      <c r="BB6" s="451"/>
      <c r="BC6" s="488"/>
      <c r="BD6" s="488"/>
      <c r="BE6" s="488"/>
      <c r="BF6" s="488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91"/>
      <c r="DB6" s="467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79"/>
      <c r="DN6" s="467"/>
      <c r="DO6" s="479"/>
      <c r="DP6" s="467"/>
      <c r="DQ6" s="479"/>
      <c r="DR6" s="495"/>
      <c r="DS6" s="491"/>
      <c r="DT6" s="451"/>
      <c r="DU6" s="451"/>
      <c r="DV6" s="479"/>
      <c r="DW6" s="467"/>
      <c r="DX6" s="451"/>
      <c r="DY6" s="479"/>
      <c r="DZ6" s="495"/>
      <c r="EA6" s="451"/>
      <c r="EB6" s="451"/>
      <c r="EC6" s="451"/>
      <c r="ED6" s="451"/>
      <c r="EE6" s="451"/>
      <c r="EF6" s="451"/>
      <c r="EG6" s="451"/>
      <c r="EH6" s="491"/>
      <c r="EI6" s="467"/>
      <c r="EJ6" s="451"/>
      <c r="EK6" s="479"/>
      <c r="EL6" s="457"/>
      <c r="EM6" s="458"/>
      <c r="EN6" s="477"/>
      <c r="EO6" s="450"/>
      <c r="EP6" s="450"/>
      <c r="EQ6" s="478"/>
    </row>
    <row r="7" spans="1:147" s="16" customFormat="1" ht="16.5" thickBot="1">
      <c r="A7" s="481"/>
      <c r="B7" s="513"/>
      <c r="C7" s="474" t="s">
        <v>33</v>
      </c>
      <c r="D7" s="485"/>
      <c r="E7" s="474" t="s">
        <v>34</v>
      </c>
      <c r="F7" s="485"/>
      <c r="G7" s="496" t="s">
        <v>35</v>
      </c>
      <c r="H7" s="452"/>
      <c r="I7" s="452"/>
      <c r="J7" s="475"/>
      <c r="K7" s="474" t="s">
        <v>36</v>
      </c>
      <c r="L7" s="452"/>
      <c r="M7" s="452"/>
      <c r="N7" s="485"/>
      <c r="O7" s="474" t="s">
        <v>37</v>
      </c>
      <c r="P7" s="452"/>
      <c r="Q7" s="452"/>
      <c r="R7" s="485"/>
      <c r="S7" s="474" t="s">
        <v>38</v>
      </c>
      <c r="T7" s="452"/>
      <c r="U7" s="452"/>
      <c r="V7" s="485"/>
      <c r="W7" s="474" t="s">
        <v>39</v>
      </c>
      <c r="X7" s="452"/>
      <c r="Y7" s="452"/>
      <c r="Z7" s="485"/>
      <c r="AA7" s="474" t="s">
        <v>40</v>
      </c>
      <c r="AB7" s="452"/>
      <c r="AC7" s="452"/>
      <c r="AD7" s="485"/>
      <c r="AE7" s="474" t="s">
        <v>41</v>
      </c>
      <c r="AF7" s="452"/>
      <c r="AG7" s="452"/>
      <c r="AH7" s="452"/>
      <c r="AI7" s="485"/>
      <c r="AJ7" s="474" t="s">
        <v>42</v>
      </c>
      <c r="AK7" s="452"/>
      <c r="AL7" s="452"/>
      <c r="AM7" s="475"/>
      <c r="AN7" s="502" t="s">
        <v>43</v>
      </c>
      <c r="AO7" s="502"/>
      <c r="AP7" s="502"/>
      <c r="AQ7" s="502"/>
      <c r="AR7" s="17"/>
      <c r="AS7" s="17"/>
      <c r="AT7" s="452" t="s">
        <v>44</v>
      </c>
      <c r="AU7" s="452"/>
      <c r="AV7" s="452"/>
      <c r="AW7" s="452"/>
      <c r="AX7" s="452" t="s">
        <v>45</v>
      </c>
      <c r="AY7" s="452"/>
      <c r="AZ7" s="452"/>
      <c r="BA7" s="452"/>
      <c r="BB7" s="452"/>
      <c r="BC7" s="452" t="s">
        <v>46</v>
      </c>
      <c r="BD7" s="452"/>
      <c r="BE7" s="452"/>
      <c r="BF7" s="452"/>
      <c r="BG7" s="18"/>
      <c r="BH7" s="19"/>
      <c r="BI7" s="19"/>
      <c r="BJ7" s="452" t="s">
        <v>47</v>
      </c>
      <c r="BK7" s="452"/>
      <c r="BL7" s="452"/>
      <c r="BM7" s="452"/>
      <c r="BN7" s="521" t="s">
        <v>48</v>
      </c>
      <c r="BO7" s="521"/>
      <c r="BP7" s="521"/>
      <c r="BQ7" s="521"/>
      <c r="BR7" s="521"/>
      <c r="BS7" s="452" t="s">
        <v>49</v>
      </c>
      <c r="BT7" s="452"/>
      <c r="BU7" s="452"/>
      <c r="BV7" s="452" t="s">
        <v>50</v>
      </c>
      <c r="BW7" s="475"/>
      <c r="BX7" s="474" t="s">
        <v>51</v>
      </c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85"/>
      <c r="CN7" s="496" t="s">
        <v>52</v>
      </c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75"/>
      <c r="DB7" s="474" t="s">
        <v>53</v>
      </c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85"/>
      <c r="DN7" s="474" t="s">
        <v>54</v>
      </c>
      <c r="DO7" s="485"/>
      <c r="DP7" s="474" t="s">
        <v>55</v>
      </c>
      <c r="DQ7" s="485"/>
      <c r="DR7" s="496" t="s">
        <v>56</v>
      </c>
      <c r="DS7" s="475"/>
      <c r="DT7" s="452" t="s">
        <v>57</v>
      </c>
      <c r="DU7" s="452"/>
      <c r="DV7" s="485"/>
      <c r="DW7" s="474" t="s">
        <v>58</v>
      </c>
      <c r="DX7" s="452"/>
      <c r="DY7" s="485"/>
      <c r="DZ7" s="496" t="s">
        <v>59</v>
      </c>
      <c r="EA7" s="452"/>
      <c r="EB7" s="452"/>
      <c r="EC7" s="452" t="s">
        <v>60</v>
      </c>
      <c r="ED7" s="452"/>
      <c r="EE7" s="452"/>
      <c r="EF7" s="452" t="s">
        <v>61</v>
      </c>
      <c r="EG7" s="452"/>
      <c r="EH7" s="475"/>
      <c r="EI7" s="474" t="s">
        <v>63</v>
      </c>
      <c r="EJ7" s="452"/>
      <c r="EK7" s="485"/>
      <c r="EL7" s="459" t="s">
        <v>62</v>
      </c>
      <c r="EM7" s="460"/>
      <c r="EN7" s="505"/>
      <c r="EO7" s="465"/>
      <c r="EP7" s="465"/>
      <c r="EQ7" s="506"/>
    </row>
    <row r="8" spans="1:147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70" t="s">
        <v>79</v>
      </c>
      <c r="AO8" s="470" t="s">
        <v>80</v>
      </c>
      <c r="AP8" s="470" t="s">
        <v>64</v>
      </c>
      <c r="AQ8" s="497" t="s">
        <v>81</v>
      </c>
      <c r="AR8" s="20"/>
      <c r="AS8" s="499" t="s">
        <v>82</v>
      </c>
      <c r="AT8" s="449" t="s">
        <v>82</v>
      </c>
      <c r="AU8" s="449" t="s">
        <v>83</v>
      </c>
      <c r="AV8" s="449" t="s">
        <v>64</v>
      </c>
      <c r="AW8" s="497" t="s">
        <v>65</v>
      </c>
      <c r="AX8" s="449" t="s">
        <v>84</v>
      </c>
      <c r="AY8" s="449" t="s">
        <v>85</v>
      </c>
      <c r="AZ8" s="449"/>
      <c r="BA8" s="470" t="s">
        <v>86</v>
      </c>
      <c r="BB8" s="470" t="s">
        <v>87</v>
      </c>
      <c r="BC8" s="449" t="s">
        <v>88</v>
      </c>
      <c r="BD8" s="449" t="s">
        <v>89</v>
      </c>
      <c r="BE8" s="449" t="s">
        <v>64</v>
      </c>
      <c r="BF8" s="497" t="s">
        <v>65</v>
      </c>
      <c r="BG8" s="21"/>
      <c r="BH8" s="21"/>
      <c r="BI8" s="21"/>
      <c r="BJ8" s="470" t="s">
        <v>90</v>
      </c>
      <c r="BK8" s="449" t="s">
        <v>91</v>
      </c>
      <c r="BL8" s="449" t="s">
        <v>64</v>
      </c>
      <c r="BM8" s="497" t="s">
        <v>65</v>
      </c>
      <c r="BN8" s="470" t="s">
        <v>92</v>
      </c>
      <c r="BO8" s="449" t="s">
        <v>93</v>
      </c>
      <c r="BP8" s="449" t="s">
        <v>94</v>
      </c>
      <c r="BQ8" s="449" t="s">
        <v>64</v>
      </c>
      <c r="BR8" s="497" t="s">
        <v>65</v>
      </c>
      <c r="BS8" s="470" t="s">
        <v>95</v>
      </c>
      <c r="BT8" s="530" t="s">
        <v>64</v>
      </c>
      <c r="BU8" s="497" t="s">
        <v>65</v>
      </c>
      <c r="BV8" s="449" t="s">
        <v>64</v>
      </c>
      <c r="BW8" s="519" t="s">
        <v>65</v>
      </c>
      <c r="BX8" s="503" t="s">
        <v>96</v>
      </c>
      <c r="BY8" s="470"/>
      <c r="BZ8" s="470" t="s">
        <v>156</v>
      </c>
      <c r="CA8" s="470"/>
      <c r="CB8" s="516" t="s">
        <v>97</v>
      </c>
      <c r="CC8" s="517"/>
      <c r="CD8" s="470" t="s">
        <v>151</v>
      </c>
      <c r="CE8" s="470"/>
      <c r="CF8" s="470" t="s">
        <v>161</v>
      </c>
      <c r="CG8" s="470"/>
      <c r="CH8" s="515"/>
      <c r="CI8" s="515"/>
      <c r="CJ8" s="470" t="s">
        <v>98</v>
      </c>
      <c r="CK8" s="470"/>
      <c r="CL8" s="470" t="s">
        <v>105</v>
      </c>
      <c r="CM8" s="504"/>
      <c r="CN8" s="493" t="s">
        <v>99</v>
      </c>
      <c r="CO8" s="449"/>
      <c r="CP8" s="501" t="s">
        <v>152</v>
      </c>
      <c r="CQ8" s="501"/>
      <c r="CR8" s="470" t="s">
        <v>157</v>
      </c>
      <c r="CS8" s="470"/>
      <c r="CT8" s="470" t="s">
        <v>153</v>
      </c>
      <c r="CU8" s="470"/>
      <c r="CV8" s="502" t="s">
        <v>100</v>
      </c>
      <c r="CW8" s="502"/>
      <c r="CX8" s="502" t="s">
        <v>101</v>
      </c>
      <c r="CY8" s="502"/>
      <c r="CZ8" s="502" t="s">
        <v>105</v>
      </c>
      <c r="DA8" s="518"/>
      <c r="DB8" s="503" t="s">
        <v>158</v>
      </c>
      <c r="DC8" s="470"/>
      <c r="DD8" s="470" t="s">
        <v>102</v>
      </c>
      <c r="DE8" s="470"/>
      <c r="DF8" s="470" t="s">
        <v>103</v>
      </c>
      <c r="DG8" s="470"/>
      <c r="DH8" s="470" t="s">
        <v>159</v>
      </c>
      <c r="DI8" s="470"/>
      <c r="DJ8" s="470" t="s">
        <v>104</v>
      </c>
      <c r="DK8" s="470"/>
      <c r="DL8" s="470" t="s">
        <v>105</v>
      </c>
      <c r="DM8" s="509"/>
      <c r="DN8" s="507" t="s">
        <v>64</v>
      </c>
      <c r="DO8" s="507" t="s">
        <v>65</v>
      </c>
      <c r="DP8" s="466" t="s">
        <v>64</v>
      </c>
      <c r="DQ8" s="476" t="s">
        <v>65</v>
      </c>
      <c r="DR8" s="493" t="s">
        <v>64</v>
      </c>
      <c r="DS8" s="489" t="s">
        <v>65</v>
      </c>
      <c r="DT8" s="449" t="s">
        <v>106</v>
      </c>
      <c r="DU8" s="449" t="s">
        <v>64</v>
      </c>
      <c r="DV8" s="476" t="s">
        <v>65</v>
      </c>
      <c r="DW8" s="466" t="s">
        <v>106</v>
      </c>
      <c r="DX8" s="449" t="s">
        <v>64</v>
      </c>
      <c r="DY8" s="476" t="s">
        <v>65</v>
      </c>
      <c r="DZ8" s="493" t="s">
        <v>106</v>
      </c>
      <c r="EA8" s="449" t="s">
        <v>64</v>
      </c>
      <c r="EB8" s="449" t="s">
        <v>65</v>
      </c>
      <c r="EC8" s="449" t="s">
        <v>106</v>
      </c>
      <c r="ED8" s="449" t="s">
        <v>64</v>
      </c>
      <c r="EE8" s="449" t="s">
        <v>65</v>
      </c>
      <c r="EF8" s="449" t="s">
        <v>106</v>
      </c>
      <c r="EG8" s="489" t="s">
        <v>64</v>
      </c>
      <c r="EH8" s="507" t="s">
        <v>65</v>
      </c>
      <c r="EI8" s="525" t="s">
        <v>106</v>
      </c>
      <c r="EJ8" s="515" t="s">
        <v>64</v>
      </c>
      <c r="EK8" s="528" t="s">
        <v>65</v>
      </c>
      <c r="EL8" s="461" t="s">
        <v>64</v>
      </c>
      <c r="EM8" s="463" t="s">
        <v>65</v>
      </c>
      <c r="EN8" s="466" t="s">
        <v>107</v>
      </c>
      <c r="EO8" s="449" t="s">
        <v>108</v>
      </c>
      <c r="EP8" s="449" t="s">
        <v>109</v>
      </c>
      <c r="EQ8" s="476" t="s">
        <v>110</v>
      </c>
    </row>
    <row r="9" spans="1:147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510"/>
      <c r="AE9" s="467"/>
      <c r="AF9" s="451"/>
      <c r="AG9" s="451"/>
      <c r="AH9" s="451"/>
      <c r="AI9" s="469"/>
      <c r="AJ9" s="467"/>
      <c r="AK9" s="451"/>
      <c r="AL9" s="451"/>
      <c r="AM9" s="473"/>
      <c r="AN9" s="471"/>
      <c r="AO9" s="471"/>
      <c r="AP9" s="471"/>
      <c r="AQ9" s="498"/>
      <c r="AR9" s="22"/>
      <c r="AS9" s="500"/>
      <c r="AT9" s="451"/>
      <c r="AU9" s="451"/>
      <c r="AV9" s="451"/>
      <c r="AW9" s="498"/>
      <c r="AX9" s="451"/>
      <c r="AY9" s="14" t="s">
        <v>111</v>
      </c>
      <c r="AZ9" s="14" t="s">
        <v>112</v>
      </c>
      <c r="BA9" s="471"/>
      <c r="BB9" s="471"/>
      <c r="BC9" s="451"/>
      <c r="BD9" s="451"/>
      <c r="BE9" s="451"/>
      <c r="BF9" s="498"/>
      <c r="BG9" s="23"/>
      <c r="BH9" s="23"/>
      <c r="BI9" s="23"/>
      <c r="BJ9" s="471"/>
      <c r="BK9" s="451"/>
      <c r="BL9" s="451"/>
      <c r="BM9" s="498"/>
      <c r="BN9" s="471"/>
      <c r="BO9" s="451"/>
      <c r="BP9" s="451"/>
      <c r="BQ9" s="465"/>
      <c r="BR9" s="498"/>
      <c r="BS9" s="471"/>
      <c r="BT9" s="531"/>
      <c r="BU9" s="498"/>
      <c r="BV9" s="465"/>
      <c r="BW9" s="520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08"/>
      <c r="DO9" s="508"/>
      <c r="DP9" s="505"/>
      <c r="DQ9" s="479"/>
      <c r="DR9" s="495"/>
      <c r="DS9" s="491"/>
      <c r="DT9" s="451"/>
      <c r="DU9" s="451"/>
      <c r="DV9" s="479"/>
      <c r="DW9" s="467"/>
      <c r="DX9" s="451"/>
      <c r="DY9" s="479"/>
      <c r="DZ9" s="495"/>
      <c r="EA9" s="451"/>
      <c r="EB9" s="451"/>
      <c r="EC9" s="451"/>
      <c r="ED9" s="451"/>
      <c r="EE9" s="451"/>
      <c r="EF9" s="451"/>
      <c r="EG9" s="491"/>
      <c r="EH9" s="508"/>
      <c r="EI9" s="526"/>
      <c r="EJ9" s="527"/>
      <c r="EK9" s="529"/>
      <c r="EL9" s="462"/>
      <c r="EM9" s="464"/>
      <c r="EN9" s="467"/>
      <c r="EO9" s="451"/>
      <c r="EP9" s="451"/>
      <c r="EQ9" s="479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7" t="s">
        <v>1</v>
      </c>
      <c r="B2" s="550" t="s">
        <v>168</v>
      </c>
      <c r="C2" s="547" t="s">
        <v>171</v>
      </c>
      <c r="D2" s="558"/>
      <c r="E2" s="550"/>
      <c r="F2" s="342"/>
      <c r="H2" s="532" t="s">
        <v>169</v>
      </c>
      <c r="I2" s="533"/>
      <c r="J2" s="534"/>
    </row>
    <row r="3" spans="1:10" ht="7.5" customHeight="1">
      <c r="A3" s="548"/>
      <c r="B3" s="551"/>
      <c r="C3" s="548"/>
      <c r="D3" s="559"/>
      <c r="E3" s="551"/>
      <c r="F3" s="342"/>
      <c r="H3" s="535"/>
      <c r="I3" s="536"/>
      <c r="J3" s="537"/>
    </row>
    <row r="4" spans="1:10" ht="12.75" hidden="1">
      <c r="A4" s="548"/>
      <c r="B4" s="551"/>
      <c r="C4" s="548"/>
      <c r="D4" s="559"/>
      <c r="E4" s="551"/>
      <c r="F4" s="342"/>
      <c r="H4" s="535"/>
      <c r="I4" s="536"/>
      <c r="J4" s="537"/>
    </row>
    <row r="5" spans="1:10" ht="9.75" customHeight="1">
      <c r="A5" s="548"/>
      <c r="B5" s="551"/>
      <c r="C5" s="560"/>
      <c r="D5" s="561"/>
      <c r="E5" s="562"/>
      <c r="F5" s="342"/>
      <c r="H5" s="538"/>
      <c r="I5" s="539"/>
      <c r="J5" s="540"/>
    </row>
    <row r="6" spans="1:10" ht="12.75" customHeight="1">
      <c r="A6" s="548"/>
      <c r="B6" s="551"/>
      <c r="C6" s="554" t="s">
        <v>107</v>
      </c>
      <c r="D6" s="556" t="s">
        <v>108</v>
      </c>
      <c r="E6" s="553" t="s">
        <v>110</v>
      </c>
      <c r="F6" s="342"/>
      <c r="H6" s="541" t="s">
        <v>107</v>
      </c>
      <c r="I6" s="543" t="s">
        <v>108</v>
      </c>
      <c r="J6" s="545" t="s">
        <v>110</v>
      </c>
    </row>
    <row r="7" spans="1:12" ht="57.75" customHeight="1" thickBot="1">
      <c r="A7" s="549"/>
      <c r="B7" s="552"/>
      <c r="C7" s="555"/>
      <c r="D7" s="557"/>
      <c r="E7" s="552"/>
      <c r="F7" s="342"/>
      <c r="H7" s="542"/>
      <c r="I7" s="544"/>
      <c r="J7" s="546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172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49" t="s">
        <v>12</v>
      </c>
      <c r="AO4" s="449"/>
      <c r="AP4" s="449"/>
      <c r="AQ4" s="449"/>
      <c r="AR4" s="7"/>
      <c r="AS4" s="7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49" t="s">
        <v>15</v>
      </c>
      <c r="BD4" s="449"/>
      <c r="BE4" s="449"/>
      <c r="BF4" s="449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89"/>
      <c r="DD4" s="466" t="s">
        <v>22</v>
      </c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76"/>
      <c r="DP4" s="466" t="s">
        <v>23</v>
      </c>
      <c r="DQ4" s="476"/>
      <c r="DR4" s="466" t="s">
        <v>24</v>
      </c>
      <c r="DS4" s="476"/>
      <c r="DT4" s="493" t="s">
        <v>25</v>
      </c>
      <c r="DU4" s="489"/>
      <c r="DV4" s="449" t="s">
        <v>26</v>
      </c>
      <c r="DW4" s="449"/>
      <c r="DX4" s="476"/>
      <c r="DY4" s="466" t="s">
        <v>27</v>
      </c>
      <c r="DZ4" s="449"/>
      <c r="EA4" s="476"/>
      <c r="EB4" s="493" t="s">
        <v>28</v>
      </c>
      <c r="EC4" s="449"/>
      <c r="ED4" s="449"/>
      <c r="EE4" s="449" t="s">
        <v>29</v>
      </c>
      <c r="EF4" s="449"/>
      <c r="EG4" s="449"/>
      <c r="EH4" s="449" t="s">
        <v>30</v>
      </c>
      <c r="EI4" s="449"/>
      <c r="EJ4" s="489"/>
      <c r="EK4" s="466" t="s">
        <v>31</v>
      </c>
      <c r="EL4" s="449"/>
      <c r="EM4" s="476"/>
      <c r="EN4" s="453" t="s">
        <v>160</v>
      </c>
      <c r="EO4" s="454"/>
      <c r="EP4" s="466" t="s">
        <v>32</v>
      </c>
      <c r="EQ4" s="449"/>
      <c r="ER4" s="449"/>
      <c r="ES4" s="476"/>
    </row>
    <row r="5" spans="1:149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50"/>
      <c r="AO5" s="450"/>
      <c r="AP5" s="450"/>
      <c r="AQ5" s="450"/>
      <c r="AR5" s="10"/>
      <c r="AS5" s="1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90"/>
      <c r="DD5" s="477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78"/>
      <c r="DP5" s="477"/>
      <c r="DQ5" s="478"/>
      <c r="DR5" s="477"/>
      <c r="DS5" s="478"/>
      <c r="DT5" s="494"/>
      <c r="DU5" s="490"/>
      <c r="DV5" s="450"/>
      <c r="DW5" s="450"/>
      <c r="DX5" s="478"/>
      <c r="DY5" s="477"/>
      <c r="DZ5" s="450"/>
      <c r="EA5" s="478"/>
      <c r="EB5" s="494"/>
      <c r="EC5" s="450"/>
      <c r="ED5" s="450"/>
      <c r="EE5" s="450"/>
      <c r="EF5" s="450"/>
      <c r="EG5" s="450"/>
      <c r="EH5" s="450"/>
      <c r="EI5" s="450"/>
      <c r="EJ5" s="490"/>
      <c r="EK5" s="477"/>
      <c r="EL5" s="450"/>
      <c r="EM5" s="478"/>
      <c r="EN5" s="455"/>
      <c r="EO5" s="456"/>
      <c r="EP5" s="477"/>
      <c r="EQ5" s="450"/>
      <c r="ER5" s="450"/>
      <c r="ES5" s="478"/>
    </row>
    <row r="6" spans="1:149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51"/>
      <c r="AO6" s="451"/>
      <c r="AP6" s="451"/>
      <c r="AQ6" s="451"/>
      <c r="AR6" s="15"/>
      <c r="AS6" s="15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91"/>
      <c r="DD6" s="467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79"/>
      <c r="DP6" s="467"/>
      <c r="DQ6" s="479"/>
      <c r="DR6" s="467"/>
      <c r="DS6" s="479"/>
      <c r="DT6" s="495"/>
      <c r="DU6" s="491"/>
      <c r="DV6" s="451"/>
      <c r="DW6" s="451"/>
      <c r="DX6" s="479"/>
      <c r="DY6" s="467"/>
      <c r="DZ6" s="451"/>
      <c r="EA6" s="479"/>
      <c r="EB6" s="495"/>
      <c r="EC6" s="451"/>
      <c r="ED6" s="451"/>
      <c r="EE6" s="451"/>
      <c r="EF6" s="451"/>
      <c r="EG6" s="451"/>
      <c r="EH6" s="451"/>
      <c r="EI6" s="451"/>
      <c r="EJ6" s="491"/>
      <c r="EK6" s="467"/>
      <c r="EL6" s="451"/>
      <c r="EM6" s="479"/>
      <c r="EN6" s="457"/>
      <c r="EO6" s="458"/>
      <c r="EP6" s="477"/>
      <c r="EQ6" s="450"/>
      <c r="ER6" s="450"/>
      <c r="ES6" s="478"/>
    </row>
    <row r="7" spans="1:149" s="16" customFormat="1" ht="16.5" thickBot="1">
      <c r="A7" s="481"/>
      <c r="B7" s="513"/>
      <c r="C7" s="563" t="s">
        <v>33</v>
      </c>
      <c r="D7" s="565"/>
      <c r="E7" s="563" t="s">
        <v>34</v>
      </c>
      <c r="F7" s="565"/>
      <c r="G7" s="566" t="s">
        <v>35</v>
      </c>
      <c r="H7" s="564"/>
      <c r="I7" s="564"/>
      <c r="J7" s="567"/>
      <c r="K7" s="563" t="s">
        <v>36</v>
      </c>
      <c r="L7" s="564"/>
      <c r="M7" s="564"/>
      <c r="N7" s="565"/>
      <c r="O7" s="563" t="s">
        <v>37</v>
      </c>
      <c r="P7" s="564"/>
      <c r="Q7" s="564"/>
      <c r="R7" s="565"/>
      <c r="S7" s="563" t="s">
        <v>38</v>
      </c>
      <c r="T7" s="564"/>
      <c r="U7" s="564"/>
      <c r="V7" s="565"/>
      <c r="W7" s="563" t="s">
        <v>39</v>
      </c>
      <c r="X7" s="564"/>
      <c r="Y7" s="564"/>
      <c r="Z7" s="565"/>
      <c r="AA7" s="563" t="s">
        <v>40</v>
      </c>
      <c r="AB7" s="564"/>
      <c r="AC7" s="564"/>
      <c r="AD7" s="565"/>
      <c r="AE7" s="563" t="s">
        <v>41</v>
      </c>
      <c r="AF7" s="564"/>
      <c r="AG7" s="564"/>
      <c r="AH7" s="564"/>
      <c r="AI7" s="565"/>
      <c r="AJ7" s="563" t="s">
        <v>42</v>
      </c>
      <c r="AK7" s="564"/>
      <c r="AL7" s="564"/>
      <c r="AM7" s="567"/>
      <c r="AN7" s="564" t="s">
        <v>43</v>
      </c>
      <c r="AO7" s="564"/>
      <c r="AP7" s="564"/>
      <c r="AQ7" s="564"/>
      <c r="AR7" s="376"/>
      <c r="AS7" s="376"/>
      <c r="AT7" s="564" t="s">
        <v>44</v>
      </c>
      <c r="AU7" s="564"/>
      <c r="AV7" s="564"/>
      <c r="AW7" s="564"/>
      <c r="AX7" s="564" t="s">
        <v>45</v>
      </c>
      <c r="AY7" s="564"/>
      <c r="AZ7" s="564"/>
      <c r="BA7" s="564"/>
      <c r="BB7" s="564"/>
      <c r="BC7" s="564" t="s">
        <v>46</v>
      </c>
      <c r="BD7" s="564"/>
      <c r="BE7" s="564"/>
      <c r="BF7" s="564"/>
      <c r="BG7" s="375"/>
      <c r="BH7" s="376"/>
      <c r="BI7" s="376"/>
      <c r="BJ7" s="564" t="s">
        <v>47</v>
      </c>
      <c r="BK7" s="564"/>
      <c r="BL7" s="564"/>
      <c r="BM7" s="564"/>
      <c r="BN7" s="564" t="s">
        <v>48</v>
      </c>
      <c r="BO7" s="564"/>
      <c r="BP7" s="564"/>
      <c r="BQ7" s="564"/>
      <c r="BR7" s="564"/>
      <c r="BS7" s="564" t="s">
        <v>49</v>
      </c>
      <c r="BT7" s="564"/>
      <c r="BU7" s="564"/>
      <c r="BV7" s="564" t="s">
        <v>50</v>
      </c>
      <c r="BW7" s="567"/>
      <c r="BX7" s="563" t="s">
        <v>51</v>
      </c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5"/>
      <c r="CN7" s="566" t="s">
        <v>52</v>
      </c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7"/>
      <c r="DD7" s="563" t="s">
        <v>53</v>
      </c>
      <c r="DE7" s="564"/>
      <c r="DF7" s="564"/>
      <c r="DG7" s="564"/>
      <c r="DH7" s="564"/>
      <c r="DI7" s="564"/>
      <c r="DJ7" s="564"/>
      <c r="DK7" s="564"/>
      <c r="DL7" s="564"/>
      <c r="DM7" s="564"/>
      <c r="DN7" s="564"/>
      <c r="DO7" s="565"/>
      <c r="DP7" s="563" t="s">
        <v>54</v>
      </c>
      <c r="DQ7" s="565"/>
      <c r="DR7" s="563" t="s">
        <v>55</v>
      </c>
      <c r="DS7" s="565"/>
      <c r="DT7" s="566" t="s">
        <v>56</v>
      </c>
      <c r="DU7" s="567"/>
      <c r="DV7" s="564" t="s">
        <v>57</v>
      </c>
      <c r="DW7" s="564"/>
      <c r="DX7" s="565"/>
      <c r="DY7" s="563" t="s">
        <v>58</v>
      </c>
      <c r="DZ7" s="564"/>
      <c r="EA7" s="565"/>
      <c r="EB7" s="566" t="s">
        <v>59</v>
      </c>
      <c r="EC7" s="564"/>
      <c r="ED7" s="564"/>
      <c r="EE7" s="564" t="s">
        <v>60</v>
      </c>
      <c r="EF7" s="564"/>
      <c r="EG7" s="564"/>
      <c r="EH7" s="564" t="s">
        <v>61</v>
      </c>
      <c r="EI7" s="564"/>
      <c r="EJ7" s="567"/>
      <c r="EK7" s="563" t="s">
        <v>63</v>
      </c>
      <c r="EL7" s="564"/>
      <c r="EM7" s="565"/>
      <c r="EN7" s="459" t="s">
        <v>62</v>
      </c>
      <c r="EO7" s="460"/>
      <c r="EP7" s="467"/>
      <c r="EQ7" s="451"/>
      <c r="ER7" s="451"/>
      <c r="ES7" s="479"/>
    </row>
    <row r="8" spans="1:149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49" t="s">
        <v>79</v>
      </c>
      <c r="AO8" s="449" t="s">
        <v>80</v>
      </c>
      <c r="AP8" s="449" t="s">
        <v>64</v>
      </c>
      <c r="AQ8" s="568" t="s">
        <v>81</v>
      </c>
      <c r="AR8" s="21"/>
      <c r="AS8" s="499" t="s">
        <v>82</v>
      </c>
      <c r="AT8" s="449" t="s">
        <v>82</v>
      </c>
      <c r="AU8" s="449" t="s">
        <v>83</v>
      </c>
      <c r="AV8" s="449" t="s">
        <v>64</v>
      </c>
      <c r="AW8" s="568" t="s">
        <v>65</v>
      </c>
      <c r="AX8" s="449" t="s">
        <v>84</v>
      </c>
      <c r="AY8" s="449" t="s">
        <v>85</v>
      </c>
      <c r="AZ8" s="449"/>
      <c r="BA8" s="449" t="s">
        <v>86</v>
      </c>
      <c r="BB8" s="449" t="s">
        <v>87</v>
      </c>
      <c r="BC8" s="501" t="s">
        <v>88</v>
      </c>
      <c r="BD8" s="501" t="s">
        <v>89</v>
      </c>
      <c r="BE8" s="449" t="s">
        <v>64</v>
      </c>
      <c r="BF8" s="568" t="s">
        <v>65</v>
      </c>
      <c r="BG8" s="21"/>
      <c r="BH8" s="21"/>
      <c r="BI8" s="21"/>
      <c r="BJ8" s="449" t="s">
        <v>90</v>
      </c>
      <c r="BK8" s="449" t="s">
        <v>91</v>
      </c>
      <c r="BL8" s="449" t="s">
        <v>64</v>
      </c>
      <c r="BM8" s="568" t="s">
        <v>65</v>
      </c>
      <c r="BN8" s="449" t="s">
        <v>92</v>
      </c>
      <c r="BO8" s="449" t="s">
        <v>93</v>
      </c>
      <c r="BP8" s="449" t="s">
        <v>94</v>
      </c>
      <c r="BQ8" s="449" t="s">
        <v>64</v>
      </c>
      <c r="BR8" s="568" t="s">
        <v>65</v>
      </c>
      <c r="BS8" s="449" t="s">
        <v>95</v>
      </c>
      <c r="BT8" s="449" t="s">
        <v>64</v>
      </c>
      <c r="BU8" s="568" t="s">
        <v>65</v>
      </c>
      <c r="BV8" s="449" t="s">
        <v>64</v>
      </c>
      <c r="BW8" s="468" t="s">
        <v>65</v>
      </c>
      <c r="BX8" s="563" t="s">
        <v>96</v>
      </c>
      <c r="BY8" s="564"/>
      <c r="BZ8" s="564" t="s">
        <v>156</v>
      </c>
      <c r="CA8" s="564"/>
      <c r="CB8" s="567" t="s">
        <v>97</v>
      </c>
      <c r="CC8" s="566"/>
      <c r="CD8" s="564" t="s">
        <v>151</v>
      </c>
      <c r="CE8" s="564"/>
      <c r="CF8" s="564" t="s">
        <v>161</v>
      </c>
      <c r="CG8" s="564"/>
      <c r="CH8" s="571"/>
      <c r="CI8" s="571"/>
      <c r="CJ8" s="564" t="s">
        <v>98</v>
      </c>
      <c r="CK8" s="564"/>
      <c r="CL8" s="564" t="s">
        <v>105</v>
      </c>
      <c r="CM8" s="565"/>
      <c r="CN8" s="566" t="s">
        <v>99</v>
      </c>
      <c r="CO8" s="564"/>
      <c r="CP8" s="570" t="s">
        <v>152</v>
      </c>
      <c r="CQ8" s="570"/>
      <c r="CR8" s="564" t="s">
        <v>157</v>
      </c>
      <c r="CS8" s="564"/>
      <c r="CT8" s="564" t="s">
        <v>153</v>
      </c>
      <c r="CU8" s="564"/>
      <c r="CV8" s="564" t="s">
        <v>162</v>
      </c>
      <c r="CW8" s="564"/>
      <c r="CX8" s="564" t="s">
        <v>100</v>
      </c>
      <c r="CY8" s="564"/>
      <c r="CZ8" s="564" t="s">
        <v>101</v>
      </c>
      <c r="DA8" s="564"/>
      <c r="DB8" s="564" t="s">
        <v>105</v>
      </c>
      <c r="DC8" s="567"/>
      <c r="DD8" s="563" t="s">
        <v>158</v>
      </c>
      <c r="DE8" s="564"/>
      <c r="DF8" s="564" t="s">
        <v>102</v>
      </c>
      <c r="DG8" s="564"/>
      <c r="DH8" s="564" t="s">
        <v>103</v>
      </c>
      <c r="DI8" s="564"/>
      <c r="DJ8" s="564" t="s">
        <v>159</v>
      </c>
      <c r="DK8" s="564"/>
      <c r="DL8" s="564" t="s">
        <v>104</v>
      </c>
      <c r="DM8" s="564"/>
      <c r="DN8" s="564" t="s">
        <v>105</v>
      </c>
      <c r="DO8" s="565"/>
      <c r="DP8" s="507" t="s">
        <v>64</v>
      </c>
      <c r="DQ8" s="507" t="s">
        <v>65</v>
      </c>
      <c r="DR8" s="466" t="s">
        <v>64</v>
      </c>
      <c r="DS8" s="476" t="s">
        <v>65</v>
      </c>
      <c r="DT8" s="493" t="s">
        <v>64</v>
      </c>
      <c r="DU8" s="489" t="s">
        <v>65</v>
      </c>
      <c r="DV8" s="449" t="s">
        <v>106</v>
      </c>
      <c r="DW8" s="449" t="s">
        <v>64</v>
      </c>
      <c r="DX8" s="476" t="s">
        <v>65</v>
      </c>
      <c r="DY8" s="466" t="s">
        <v>106</v>
      </c>
      <c r="DZ8" s="449" t="s">
        <v>64</v>
      </c>
      <c r="EA8" s="476" t="s">
        <v>65</v>
      </c>
      <c r="EB8" s="493" t="s">
        <v>106</v>
      </c>
      <c r="EC8" s="449" t="s">
        <v>64</v>
      </c>
      <c r="ED8" s="449" t="s">
        <v>65</v>
      </c>
      <c r="EE8" s="449" t="s">
        <v>106</v>
      </c>
      <c r="EF8" s="449" t="s">
        <v>64</v>
      </c>
      <c r="EG8" s="449" t="s">
        <v>65</v>
      </c>
      <c r="EH8" s="449" t="s">
        <v>106</v>
      </c>
      <c r="EI8" s="489" t="s">
        <v>64</v>
      </c>
      <c r="EJ8" s="507" t="s">
        <v>65</v>
      </c>
      <c r="EK8" s="525" t="s">
        <v>106</v>
      </c>
      <c r="EL8" s="515" t="s">
        <v>64</v>
      </c>
      <c r="EM8" s="528" t="s">
        <v>65</v>
      </c>
      <c r="EN8" s="461" t="s">
        <v>64</v>
      </c>
      <c r="EO8" s="463" t="s">
        <v>65</v>
      </c>
      <c r="EP8" s="466" t="s">
        <v>107</v>
      </c>
      <c r="EQ8" s="449" t="s">
        <v>108</v>
      </c>
      <c r="ER8" s="449" t="s">
        <v>109</v>
      </c>
      <c r="ES8" s="476" t="s">
        <v>110</v>
      </c>
    </row>
    <row r="9" spans="1:149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469"/>
      <c r="AE9" s="467"/>
      <c r="AF9" s="451"/>
      <c r="AG9" s="451"/>
      <c r="AH9" s="451"/>
      <c r="AI9" s="469"/>
      <c r="AJ9" s="467"/>
      <c r="AK9" s="451"/>
      <c r="AL9" s="451"/>
      <c r="AM9" s="473"/>
      <c r="AN9" s="451"/>
      <c r="AO9" s="451"/>
      <c r="AP9" s="451"/>
      <c r="AQ9" s="569"/>
      <c r="AR9" s="23"/>
      <c r="AS9" s="500"/>
      <c r="AT9" s="451"/>
      <c r="AU9" s="451"/>
      <c r="AV9" s="451"/>
      <c r="AW9" s="569"/>
      <c r="AX9" s="451"/>
      <c r="AY9" s="14" t="s">
        <v>111</v>
      </c>
      <c r="AZ9" s="14" t="s">
        <v>112</v>
      </c>
      <c r="BA9" s="451"/>
      <c r="BB9" s="451"/>
      <c r="BC9" s="572"/>
      <c r="BD9" s="572"/>
      <c r="BE9" s="451"/>
      <c r="BF9" s="569"/>
      <c r="BG9" s="23"/>
      <c r="BH9" s="23"/>
      <c r="BI9" s="23"/>
      <c r="BJ9" s="451"/>
      <c r="BK9" s="451"/>
      <c r="BL9" s="451"/>
      <c r="BM9" s="569"/>
      <c r="BN9" s="451"/>
      <c r="BO9" s="451"/>
      <c r="BP9" s="451"/>
      <c r="BQ9" s="451"/>
      <c r="BR9" s="569"/>
      <c r="BS9" s="451"/>
      <c r="BT9" s="451"/>
      <c r="BU9" s="569"/>
      <c r="BV9" s="451"/>
      <c r="BW9" s="469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8"/>
      <c r="DQ9" s="508"/>
      <c r="DR9" s="467"/>
      <c r="DS9" s="479"/>
      <c r="DT9" s="495"/>
      <c r="DU9" s="491"/>
      <c r="DV9" s="451"/>
      <c r="DW9" s="451"/>
      <c r="DX9" s="479"/>
      <c r="DY9" s="467"/>
      <c r="DZ9" s="451"/>
      <c r="EA9" s="479"/>
      <c r="EB9" s="495"/>
      <c r="EC9" s="451"/>
      <c r="ED9" s="451"/>
      <c r="EE9" s="451"/>
      <c r="EF9" s="451"/>
      <c r="EG9" s="451"/>
      <c r="EH9" s="451"/>
      <c r="EI9" s="491"/>
      <c r="EJ9" s="508"/>
      <c r="EK9" s="526"/>
      <c r="EL9" s="527"/>
      <c r="EM9" s="529"/>
      <c r="EN9" s="462"/>
      <c r="EO9" s="464"/>
      <c r="EP9" s="467"/>
      <c r="EQ9" s="451"/>
      <c r="ER9" s="451"/>
      <c r="ES9" s="479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172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49" t="s">
        <v>12</v>
      </c>
      <c r="AO4" s="449"/>
      <c r="AP4" s="449"/>
      <c r="AQ4" s="449"/>
      <c r="AR4" s="7"/>
      <c r="AS4" s="7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49" t="s">
        <v>15</v>
      </c>
      <c r="BD4" s="449"/>
      <c r="BE4" s="449"/>
      <c r="BF4" s="449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89"/>
      <c r="DD4" s="466" t="s">
        <v>22</v>
      </c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76"/>
      <c r="DP4" s="466" t="s">
        <v>23</v>
      </c>
      <c r="DQ4" s="476"/>
      <c r="DR4" s="466" t="s">
        <v>24</v>
      </c>
      <c r="DS4" s="476"/>
      <c r="DT4" s="493" t="s">
        <v>25</v>
      </c>
      <c r="DU4" s="489"/>
      <c r="DV4" s="449" t="s">
        <v>26</v>
      </c>
      <c r="DW4" s="449"/>
      <c r="DX4" s="476"/>
      <c r="DY4" s="466" t="s">
        <v>27</v>
      </c>
      <c r="DZ4" s="449"/>
      <c r="EA4" s="476"/>
      <c r="EB4" s="493" t="s">
        <v>28</v>
      </c>
      <c r="EC4" s="449"/>
      <c r="ED4" s="449"/>
      <c r="EE4" s="449" t="s">
        <v>29</v>
      </c>
      <c r="EF4" s="449"/>
      <c r="EG4" s="449"/>
      <c r="EH4" s="449" t="s">
        <v>30</v>
      </c>
      <c r="EI4" s="449"/>
      <c r="EJ4" s="489"/>
      <c r="EK4" s="466" t="s">
        <v>31</v>
      </c>
      <c r="EL4" s="449"/>
      <c r="EM4" s="476"/>
      <c r="EN4" s="453" t="s">
        <v>160</v>
      </c>
      <c r="EO4" s="454"/>
      <c r="EP4" s="466" t="s">
        <v>32</v>
      </c>
      <c r="EQ4" s="449"/>
      <c r="ER4" s="449"/>
      <c r="ES4" s="476"/>
    </row>
    <row r="5" spans="1:149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50"/>
      <c r="AO5" s="450"/>
      <c r="AP5" s="450"/>
      <c r="AQ5" s="450"/>
      <c r="AR5" s="10"/>
      <c r="AS5" s="1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90"/>
      <c r="DD5" s="477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78"/>
      <c r="DP5" s="477"/>
      <c r="DQ5" s="478"/>
      <c r="DR5" s="477"/>
      <c r="DS5" s="478"/>
      <c r="DT5" s="494"/>
      <c r="DU5" s="490"/>
      <c r="DV5" s="450"/>
      <c r="DW5" s="450"/>
      <c r="DX5" s="478"/>
      <c r="DY5" s="477"/>
      <c r="DZ5" s="450"/>
      <c r="EA5" s="478"/>
      <c r="EB5" s="494"/>
      <c r="EC5" s="450"/>
      <c r="ED5" s="450"/>
      <c r="EE5" s="450"/>
      <c r="EF5" s="450"/>
      <c r="EG5" s="450"/>
      <c r="EH5" s="450"/>
      <c r="EI5" s="450"/>
      <c r="EJ5" s="490"/>
      <c r="EK5" s="477"/>
      <c r="EL5" s="450"/>
      <c r="EM5" s="478"/>
      <c r="EN5" s="455"/>
      <c r="EO5" s="456"/>
      <c r="EP5" s="477"/>
      <c r="EQ5" s="450"/>
      <c r="ER5" s="450"/>
      <c r="ES5" s="478"/>
    </row>
    <row r="6" spans="1:149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51"/>
      <c r="AO6" s="451"/>
      <c r="AP6" s="451"/>
      <c r="AQ6" s="451"/>
      <c r="AR6" s="15"/>
      <c r="AS6" s="15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91"/>
      <c r="DD6" s="467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79"/>
      <c r="DP6" s="467"/>
      <c r="DQ6" s="479"/>
      <c r="DR6" s="467"/>
      <c r="DS6" s="479"/>
      <c r="DT6" s="495"/>
      <c r="DU6" s="491"/>
      <c r="DV6" s="451"/>
      <c r="DW6" s="451"/>
      <c r="DX6" s="479"/>
      <c r="DY6" s="467"/>
      <c r="DZ6" s="451"/>
      <c r="EA6" s="479"/>
      <c r="EB6" s="495"/>
      <c r="EC6" s="451"/>
      <c r="ED6" s="451"/>
      <c r="EE6" s="451"/>
      <c r="EF6" s="451"/>
      <c r="EG6" s="451"/>
      <c r="EH6" s="451"/>
      <c r="EI6" s="451"/>
      <c r="EJ6" s="491"/>
      <c r="EK6" s="467"/>
      <c r="EL6" s="451"/>
      <c r="EM6" s="479"/>
      <c r="EN6" s="457"/>
      <c r="EO6" s="458"/>
      <c r="EP6" s="477"/>
      <c r="EQ6" s="450"/>
      <c r="ER6" s="450"/>
      <c r="ES6" s="478"/>
    </row>
    <row r="7" spans="1:149" s="16" customFormat="1" ht="16.5" thickBot="1">
      <c r="A7" s="481"/>
      <c r="B7" s="513"/>
      <c r="C7" s="563" t="s">
        <v>33</v>
      </c>
      <c r="D7" s="565"/>
      <c r="E7" s="563" t="s">
        <v>34</v>
      </c>
      <c r="F7" s="565"/>
      <c r="G7" s="566" t="s">
        <v>35</v>
      </c>
      <c r="H7" s="564"/>
      <c r="I7" s="564"/>
      <c r="J7" s="567"/>
      <c r="K7" s="563" t="s">
        <v>36</v>
      </c>
      <c r="L7" s="564"/>
      <c r="M7" s="564"/>
      <c r="N7" s="565"/>
      <c r="O7" s="563" t="s">
        <v>37</v>
      </c>
      <c r="P7" s="564"/>
      <c r="Q7" s="564"/>
      <c r="R7" s="565"/>
      <c r="S7" s="563" t="s">
        <v>38</v>
      </c>
      <c r="T7" s="564"/>
      <c r="U7" s="564"/>
      <c r="V7" s="565"/>
      <c r="W7" s="563" t="s">
        <v>39</v>
      </c>
      <c r="X7" s="564"/>
      <c r="Y7" s="564"/>
      <c r="Z7" s="565"/>
      <c r="AA7" s="563" t="s">
        <v>40</v>
      </c>
      <c r="AB7" s="564"/>
      <c r="AC7" s="564"/>
      <c r="AD7" s="565"/>
      <c r="AE7" s="563" t="s">
        <v>41</v>
      </c>
      <c r="AF7" s="564"/>
      <c r="AG7" s="564"/>
      <c r="AH7" s="564"/>
      <c r="AI7" s="565"/>
      <c r="AJ7" s="563" t="s">
        <v>42</v>
      </c>
      <c r="AK7" s="564"/>
      <c r="AL7" s="564"/>
      <c r="AM7" s="567"/>
      <c r="AN7" s="564" t="s">
        <v>43</v>
      </c>
      <c r="AO7" s="564"/>
      <c r="AP7" s="564"/>
      <c r="AQ7" s="564"/>
      <c r="AR7" s="376"/>
      <c r="AS7" s="376"/>
      <c r="AT7" s="564" t="s">
        <v>44</v>
      </c>
      <c r="AU7" s="564"/>
      <c r="AV7" s="564"/>
      <c r="AW7" s="564"/>
      <c r="AX7" s="564" t="s">
        <v>45</v>
      </c>
      <c r="AY7" s="564"/>
      <c r="AZ7" s="564"/>
      <c r="BA7" s="564"/>
      <c r="BB7" s="564"/>
      <c r="BC7" s="564" t="s">
        <v>46</v>
      </c>
      <c r="BD7" s="564"/>
      <c r="BE7" s="564"/>
      <c r="BF7" s="564"/>
      <c r="BG7" s="375"/>
      <c r="BH7" s="376"/>
      <c r="BI7" s="376"/>
      <c r="BJ7" s="564" t="s">
        <v>47</v>
      </c>
      <c r="BK7" s="564"/>
      <c r="BL7" s="564"/>
      <c r="BM7" s="564"/>
      <c r="BN7" s="564" t="s">
        <v>48</v>
      </c>
      <c r="BO7" s="564"/>
      <c r="BP7" s="564"/>
      <c r="BQ7" s="564"/>
      <c r="BR7" s="564"/>
      <c r="BS7" s="564" t="s">
        <v>49</v>
      </c>
      <c r="BT7" s="564"/>
      <c r="BU7" s="564"/>
      <c r="BV7" s="564" t="s">
        <v>50</v>
      </c>
      <c r="BW7" s="567"/>
      <c r="BX7" s="563" t="s">
        <v>51</v>
      </c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5"/>
      <c r="CN7" s="566" t="s">
        <v>52</v>
      </c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7"/>
      <c r="DD7" s="563" t="s">
        <v>53</v>
      </c>
      <c r="DE7" s="564"/>
      <c r="DF7" s="564"/>
      <c r="DG7" s="564"/>
      <c r="DH7" s="564"/>
      <c r="DI7" s="564"/>
      <c r="DJ7" s="564"/>
      <c r="DK7" s="564"/>
      <c r="DL7" s="564"/>
      <c r="DM7" s="564"/>
      <c r="DN7" s="564"/>
      <c r="DO7" s="565"/>
      <c r="DP7" s="563" t="s">
        <v>54</v>
      </c>
      <c r="DQ7" s="565"/>
      <c r="DR7" s="563" t="s">
        <v>55</v>
      </c>
      <c r="DS7" s="565"/>
      <c r="DT7" s="566" t="s">
        <v>56</v>
      </c>
      <c r="DU7" s="567"/>
      <c r="DV7" s="564" t="s">
        <v>57</v>
      </c>
      <c r="DW7" s="564"/>
      <c r="DX7" s="565"/>
      <c r="DY7" s="563" t="s">
        <v>58</v>
      </c>
      <c r="DZ7" s="564"/>
      <c r="EA7" s="565"/>
      <c r="EB7" s="566" t="s">
        <v>59</v>
      </c>
      <c r="EC7" s="564"/>
      <c r="ED7" s="564"/>
      <c r="EE7" s="564" t="s">
        <v>60</v>
      </c>
      <c r="EF7" s="564"/>
      <c r="EG7" s="564"/>
      <c r="EH7" s="564" t="s">
        <v>61</v>
      </c>
      <c r="EI7" s="564"/>
      <c r="EJ7" s="567"/>
      <c r="EK7" s="563" t="s">
        <v>63</v>
      </c>
      <c r="EL7" s="564"/>
      <c r="EM7" s="565"/>
      <c r="EN7" s="459" t="s">
        <v>62</v>
      </c>
      <c r="EO7" s="460"/>
      <c r="EP7" s="467"/>
      <c r="EQ7" s="451"/>
      <c r="ER7" s="451"/>
      <c r="ES7" s="479"/>
    </row>
    <row r="8" spans="1:154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49" t="s">
        <v>79</v>
      </c>
      <c r="AO8" s="449" t="s">
        <v>80</v>
      </c>
      <c r="AP8" s="449" t="s">
        <v>64</v>
      </c>
      <c r="AQ8" s="568" t="s">
        <v>81</v>
      </c>
      <c r="AR8" s="21"/>
      <c r="AS8" s="499" t="s">
        <v>82</v>
      </c>
      <c r="AT8" s="449" t="s">
        <v>82</v>
      </c>
      <c r="AU8" s="449" t="s">
        <v>83</v>
      </c>
      <c r="AV8" s="449" t="s">
        <v>64</v>
      </c>
      <c r="AW8" s="568" t="s">
        <v>65</v>
      </c>
      <c r="AX8" s="449" t="s">
        <v>84</v>
      </c>
      <c r="AY8" s="449" t="s">
        <v>85</v>
      </c>
      <c r="AZ8" s="449"/>
      <c r="BA8" s="449" t="s">
        <v>86</v>
      </c>
      <c r="BB8" s="449" t="s">
        <v>87</v>
      </c>
      <c r="BC8" s="501" t="s">
        <v>88</v>
      </c>
      <c r="BD8" s="501" t="s">
        <v>89</v>
      </c>
      <c r="BE8" s="449" t="s">
        <v>64</v>
      </c>
      <c r="BF8" s="568" t="s">
        <v>65</v>
      </c>
      <c r="BG8" s="21"/>
      <c r="BH8" s="21"/>
      <c r="BI8" s="21"/>
      <c r="BJ8" s="449" t="s">
        <v>90</v>
      </c>
      <c r="BK8" s="449" t="s">
        <v>91</v>
      </c>
      <c r="BL8" s="449" t="s">
        <v>64</v>
      </c>
      <c r="BM8" s="568" t="s">
        <v>65</v>
      </c>
      <c r="BN8" s="449" t="s">
        <v>92</v>
      </c>
      <c r="BO8" s="449" t="s">
        <v>93</v>
      </c>
      <c r="BP8" s="449" t="s">
        <v>94</v>
      </c>
      <c r="BQ8" s="449" t="s">
        <v>64</v>
      </c>
      <c r="BR8" s="568" t="s">
        <v>65</v>
      </c>
      <c r="BS8" s="449" t="s">
        <v>95</v>
      </c>
      <c r="BT8" s="449" t="s">
        <v>64</v>
      </c>
      <c r="BU8" s="568" t="s">
        <v>65</v>
      </c>
      <c r="BV8" s="449" t="s">
        <v>64</v>
      </c>
      <c r="BW8" s="468" t="s">
        <v>65</v>
      </c>
      <c r="BX8" s="563" t="s">
        <v>96</v>
      </c>
      <c r="BY8" s="564"/>
      <c r="BZ8" s="564" t="s">
        <v>156</v>
      </c>
      <c r="CA8" s="564"/>
      <c r="CB8" s="567" t="s">
        <v>97</v>
      </c>
      <c r="CC8" s="566"/>
      <c r="CD8" s="564" t="s">
        <v>151</v>
      </c>
      <c r="CE8" s="564"/>
      <c r="CF8" s="564" t="s">
        <v>161</v>
      </c>
      <c r="CG8" s="564"/>
      <c r="CH8" s="571"/>
      <c r="CI8" s="571"/>
      <c r="CJ8" s="564" t="s">
        <v>98</v>
      </c>
      <c r="CK8" s="564"/>
      <c r="CL8" s="564" t="s">
        <v>105</v>
      </c>
      <c r="CM8" s="565"/>
      <c r="CN8" s="566" t="s">
        <v>99</v>
      </c>
      <c r="CO8" s="564"/>
      <c r="CP8" s="570" t="s">
        <v>152</v>
      </c>
      <c r="CQ8" s="570"/>
      <c r="CR8" s="564" t="s">
        <v>157</v>
      </c>
      <c r="CS8" s="564"/>
      <c r="CT8" s="564" t="s">
        <v>153</v>
      </c>
      <c r="CU8" s="564"/>
      <c r="CV8" s="564" t="s">
        <v>162</v>
      </c>
      <c r="CW8" s="564"/>
      <c r="CX8" s="564" t="s">
        <v>100</v>
      </c>
      <c r="CY8" s="564"/>
      <c r="CZ8" s="564" t="s">
        <v>101</v>
      </c>
      <c r="DA8" s="564"/>
      <c r="DB8" s="564" t="s">
        <v>105</v>
      </c>
      <c r="DC8" s="567"/>
      <c r="DD8" s="563" t="s">
        <v>158</v>
      </c>
      <c r="DE8" s="564"/>
      <c r="DF8" s="564" t="s">
        <v>102</v>
      </c>
      <c r="DG8" s="564"/>
      <c r="DH8" s="564" t="s">
        <v>103</v>
      </c>
      <c r="DI8" s="564"/>
      <c r="DJ8" s="564" t="s">
        <v>159</v>
      </c>
      <c r="DK8" s="564"/>
      <c r="DL8" s="564" t="s">
        <v>104</v>
      </c>
      <c r="DM8" s="564"/>
      <c r="DN8" s="564" t="s">
        <v>105</v>
      </c>
      <c r="DO8" s="565"/>
      <c r="DP8" s="507" t="s">
        <v>64</v>
      </c>
      <c r="DQ8" s="507" t="s">
        <v>65</v>
      </c>
      <c r="DR8" s="466" t="s">
        <v>64</v>
      </c>
      <c r="DS8" s="476" t="s">
        <v>65</v>
      </c>
      <c r="DT8" s="493" t="s">
        <v>64</v>
      </c>
      <c r="DU8" s="489" t="s">
        <v>65</v>
      </c>
      <c r="DV8" s="449" t="s">
        <v>106</v>
      </c>
      <c r="DW8" s="449" t="s">
        <v>64</v>
      </c>
      <c r="DX8" s="476" t="s">
        <v>65</v>
      </c>
      <c r="DY8" s="466" t="s">
        <v>106</v>
      </c>
      <c r="DZ8" s="449" t="s">
        <v>64</v>
      </c>
      <c r="EA8" s="476" t="s">
        <v>65</v>
      </c>
      <c r="EB8" s="493" t="s">
        <v>106</v>
      </c>
      <c r="EC8" s="449" t="s">
        <v>64</v>
      </c>
      <c r="ED8" s="449" t="s">
        <v>65</v>
      </c>
      <c r="EE8" s="449" t="s">
        <v>106</v>
      </c>
      <c r="EF8" s="449" t="s">
        <v>64</v>
      </c>
      <c r="EG8" s="449" t="s">
        <v>65</v>
      </c>
      <c r="EH8" s="449" t="s">
        <v>106</v>
      </c>
      <c r="EI8" s="489" t="s">
        <v>64</v>
      </c>
      <c r="EJ8" s="507" t="s">
        <v>65</v>
      </c>
      <c r="EK8" s="525" t="s">
        <v>106</v>
      </c>
      <c r="EL8" s="515" t="s">
        <v>64</v>
      </c>
      <c r="EM8" s="528" t="s">
        <v>65</v>
      </c>
      <c r="EN8" s="461" t="s">
        <v>64</v>
      </c>
      <c r="EO8" s="463" t="s">
        <v>65</v>
      </c>
      <c r="EP8" s="466" t="s">
        <v>107</v>
      </c>
      <c r="EQ8" s="449" t="s">
        <v>108</v>
      </c>
      <c r="ER8" s="449" t="s">
        <v>109</v>
      </c>
      <c r="ES8" s="476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469"/>
      <c r="AE9" s="467"/>
      <c r="AF9" s="451"/>
      <c r="AG9" s="451"/>
      <c r="AH9" s="451"/>
      <c r="AI9" s="469"/>
      <c r="AJ9" s="467"/>
      <c r="AK9" s="451"/>
      <c r="AL9" s="451"/>
      <c r="AM9" s="473"/>
      <c r="AN9" s="451"/>
      <c r="AO9" s="451"/>
      <c r="AP9" s="451"/>
      <c r="AQ9" s="569"/>
      <c r="AR9" s="23"/>
      <c r="AS9" s="500"/>
      <c r="AT9" s="451"/>
      <c r="AU9" s="451"/>
      <c r="AV9" s="451"/>
      <c r="AW9" s="569"/>
      <c r="AX9" s="451"/>
      <c r="AY9" s="14" t="s">
        <v>111</v>
      </c>
      <c r="AZ9" s="14" t="s">
        <v>112</v>
      </c>
      <c r="BA9" s="451"/>
      <c r="BB9" s="451"/>
      <c r="BC9" s="572"/>
      <c r="BD9" s="572"/>
      <c r="BE9" s="451"/>
      <c r="BF9" s="569"/>
      <c r="BG9" s="23"/>
      <c r="BH9" s="23"/>
      <c r="BI9" s="23"/>
      <c r="BJ9" s="451"/>
      <c r="BK9" s="451"/>
      <c r="BL9" s="451"/>
      <c r="BM9" s="569"/>
      <c r="BN9" s="451"/>
      <c r="BO9" s="451"/>
      <c r="BP9" s="451"/>
      <c r="BQ9" s="451"/>
      <c r="BR9" s="569"/>
      <c r="BS9" s="451"/>
      <c r="BT9" s="451"/>
      <c r="BU9" s="569"/>
      <c r="BV9" s="451"/>
      <c r="BW9" s="469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8"/>
      <c r="DQ9" s="508"/>
      <c r="DR9" s="467"/>
      <c r="DS9" s="479"/>
      <c r="DT9" s="495"/>
      <c r="DU9" s="491"/>
      <c r="DV9" s="451"/>
      <c r="DW9" s="451"/>
      <c r="DX9" s="479"/>
      <c r="DY9" s="467"/>
      <c r="DZ9" s="451"/>
      <c r="EA9" s="479"/>
      <c r="EB9" s="495"/>
      <c r="EC9" s="451"/>
      <c r="ED9" s="451"/>
      <c r="EE9" s="451"/>
      <c r="EF9" s="451"/>
      <c r="EG9" s="451"/>
      <c r="EH9" s="451"/>
      <c r="EI9" s="491"/>
      <c r="EJ9" s="508"/>
      <c r="EK9" s="526"/>
      <c r="EL9" s="527"/>
      <c r="EM9" s="529"/>
      <c r="EN9" s="462"/>
      <c r="EO9" s="464"/>
      <c r="EP9" s="467"/>
      <c r="EQ9" s="451"/>
      <c r="ER9" s="451"/>
      <c r="ES9" s="479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150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70" t="s">
        <v>12</v>
      </c>
      <c r="AO4" s="470"/>
      <c r="AP4" s="470"/>
      <c r="AQ4" s="470"/>
      <c r="AR4" s="5"/>
      <c r="AS4" s="5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86" t="s">
        <v>15</v>
      </c>
      <c r="BD4" s="486"/>
      <c r="BE4" s="486"/>
      <c r="BF4" s="486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89"/>
      <c r="DD4" s="466" t="s">
        <v>22</v>
      </c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76"/>
      <c r="DP4" s="466" t="s">
        <v>23</v>
      </c>
      <c r="DQ4" s="476"/>
      <c r="DR4" s="466" t="s">
        <v>24</v>
      </c>
      <c r="DS4" s="476"/>
      <c r="DT4" s="493" t="s">
        <v>25</v>
      </c>
      <c r="DU4" s="489"/>
      <c r="DV4" s="449" t="s">
        <v>26</v>
      </c>
      <c r="DW4" s="449"/>
      <c r="DX4" s="476"/>
      <c r="DY4" s="466" t="s">
        <v>27</v>
      </c>
      <c r="DZ4" s="449"/>
      <c r="EA4" s="476"/>
      <c r="EB4" s="493" t="s">
        <v>28</v>
      </c>
      <c r="EC4" s="449"/>
      <c r="ED4" s="449"/>
      <c r="EE4" s="449" t="s">
        <v>29</v>
      </c>
      <c r="EF4" s="449"/>
      <c r="EG4" s="449"/>
      <c r="EH4" s="449" t="s">
        <v>30</v>
      </c>
      <c r="EI4" s="449"/>
      <c r="EJ4" s="489"/>
      <c r="EK4" s="466" t="s">
        <v>31</v>
      </c>
      <c r="EL4" s="449"/>
      <c r="EM4" s="476"/>
      <c r="EN4" s="453" t="s">
        <v>160</v>
      </c>
      <c r="EO4" s="454"/>
      <c r="EP4" s="466" t="s">
        <v>32</v>
      </c>
      <c r="EQ4" s="449"/>
      <c r="ER4" s="476"/>
    </row>
    <row r="5" spans="1:148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92"/>
      <c r="AO5" s="492"/>
      <c r="AP5" s="492"/>
      <c r="AQ5" s="492"/>
      <c r="AR5" s="8"/>
      <c r="AS5" s="8"/>
      <c r="AT5" s="450"/>
      <c r="AU5" s="450"/>
      <c r="AV5" s="450"/>
      <c r="AW5" s="450"/>
      <c r="AX5" s="450"/>
      <c r="AY5" s="450"/>
      <c r="AZ5" s="450"/>
      <c r="BA5" s="450"/>
      <c r="BB5" s="450"/>
      <c r="BC5" s="487"/>
      <c r="BD5" s="487"/>
      <c r="BE5" s="487"/>
      <c r="BF5" s="487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90"/>
      <c r="DD5" s="477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78"/>
      <c r="DP5" s="477"/>
      <c r="DQ5" s="478"/>
      <c r="DR5" s="477"/>
      <c r="DS5" s="478"/>
      <c r="DT5" s="494"/>
      <c r="DU5" s="490"/>
      <c r="DV5" s="450"/>
      <c r="DW5" s="450"/>
      <c r="DX5" s="478"/>
      <c r="DY5" s="477"/>
      <c r="DZ5" s="450"/>
      <c r="EA5" s="478"/>
      <c r="EB5" s="494"/>
      <c r="EC5" s="450"/>
      <c r="ED5" s="450"/>
      <c r="EE5" s="450"/>
      <c r="EF5" s="450"/>
      <c r="EG5" s="450"/>
      <c r="EH5" s="450"/>
      <c r="EI5" s="450"/>
      <c r="EJ5" s="490"/>
      <c r="EK5" s="477"/>
      <c r="EL5" s="450"/>
      <c r="EM5" s="478"/>
      <c r="EN5" s="455"/>
      <c r="EO5" s="456"/>
      <c r="EP5" s="477"/>
      <c r="EQ5" s="450"/>
      <c r="ER5" s="478"/>
    </row>
    <row r="6" spans="1:148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71"/>
      <c r="AO6" s="471"/>
      <c r="AP6" s="471"/>
      <c r="AQ6" s="471"/>
      <c r="AR6" s="13"/>
      <c r="AS6" s="13"/>
      <c r="AT6" s="451"/>
      <c r="AU6" s="451"/>
      <c r="AV6" s="451"/>
      <c r="AW6" s="451"/>
      <c r="AX6" s="451"/>
      <c r="AY6" s="451"/>
      <c r="AZ6" s="451"/>
      <c r="BA6" s="451"/>
      <c r="BB6" s="451"/>
      <c r="BC6" s="488"/>
      <c r="BD6" s="488"/>
      <c r="BE6" s="488"/>
      <c r="BF6" s="488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91"/>
      <c r="DD6" s="467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79"/>
      <c r="DP6" s="467"/>
      <c r="DQ6" s="479"/>
      <c r="DR6" s="467"/>
      <c r="DS6" s="479"/>
      <c r="DT6" s="495"/>
      <c r="DU6" s="491"/>
      <c r="DV6" s="451"/>
      <c r="DW6" s="451"/>
      <c r="DX6" s="479"/>
      <c r="DY6" s="467"/>
      <c r="DZ6" s="451"/>
      <c r="EA6" s="479"/>
      <c r="EB6" s="495"/>
      <c r="EC6" s="451"/>
      <c r="ED6" s="451"/>
      <c r="EE6" s="451"/>
      <c r="EF6" s="451"/>
      <c r="EG6" s="451"/>
      <c r="EH6" s="451"/>
      <c r="EI6" s="451"/>
      <c r="EJ6" s="491"/>
      <c r="EK6" s="467"/>
      <c r="EL6" s="451"/>
      <c r="EM6" s="479"/>
      <c r="EN6" s="457"/>
      <c r="EO6" s="458"/>
      <c r="EP6" s="477"/>
      <c r="EQ6" s="450"/>
      <c r="ER6" s="478"/>
    </row>
    <row r="7" spans="1:148" s="16" customFormat="1" ht="16.5" thickBot="1">
      <c r="A7" s="481"/>
      <c r="B7" s="513"/>
      <c r="C7" s="474" t="s">
        <v>33</v>
      </c>
      <c r="D7" s="485"/>
      <c r="E7" s="474" t="s">
        <v>34</v>
      </c>
      <c r="F7" s="485"/>
      <c r="G7" s="496" t="s">
        <v>35</v>
      </c>
      <c r="H7" s="452"/>
      <c r="I7" s="452"/>
      <c r="J7" s="475"/>
      <c r="K7" s="474" t="s">
        <v>36</v>
      </c>
      <c r="L7" s="452"/>
      <c r="M7" s="452"/>
      <c r="N7" s="485"/>
      <c r="O7" s="474" t="s">
        <v>37</v>
      </c>
      <c r="P7" s="452"/>
      <c r="Q7" s="452"/>
      <c r="R7" s="485"/>
      <c r="S7" s="474" t="s">
        <v>38</v>
      </c>
      <c r="T7" s="452"/>
      <c r="U7" s="452"/>
      <c r="V7" s="485"/>
      <c r="W7" s="474" t="s">
        <v>39</v>
      </c>
      <c r="X7" s="452"/>
      <c r="Y7" s="452"/>
      <c r="Z7" s="485"/>
      <c r="AA7" s="474" t="s">
        <v>40</v>
      </c>
      <c r="AB7" s="452"/>
      <c r="AC7" s="452"/>
      <c r="AD7" s="485"/>
      <c r="AE7" s="474" t="s">
        <v>41</v>
      </c>
      <c r="AF7" s="452"/>
      <c r="AG7" s="452"/>
      <c r="AH7" s="452"/>
      <c r="AI7" s="485"/>
      <c r="AJ7" s="474" t="s">
        <v>42</v>
      </c>
      <c r="AK7" s="452"/>
      <c r="AL7" s="452"/>
      <c r="AM7" s="475"/>
      <c r="AN7" s="502" t="s">
        <v>43</v>
      </c>
      <c r="AO7" s="502"/>
      <c r="AP7" s="502"/>
      <c r="AQ7" s="502"/>
      <c r="AR7" s="17"/>
      <c r="AS7" s="17"/>
      <c r="AT7" s="452" t="s">
        <v>44</v>
      </c>
      <c r="AU7" s="452"/>
      <c r="AV7" s="452"/>
      <c r="AW7" s="452"/>
      <c r="AX7" s="452" t="s">
        <v>45</v>
      </c>
      <c r="AY7" s="452"/>
      <c r="AZ7" s="452"/>
      <c r="BA7" s="452"/>
      <c r="BB7" s="452"/>
      <c r="BC7" s="452" t="s">
        <v>46</v>
      </c>
      <c r="BD7" s="452"/>
      <c r="BE7" s="452"/>
      <c r="BF7" s="452"/>
      <c r="BG7" s="18"/>
      <c r="BH7" s="19"/>
      <c r="BI7" s="19"/>
      <c r="BJ7" s="452" t="s">
        <v>47</v>
      </c>
      <c r="BK7" s="452"/>
      <c r="BL7" s="452"/>
      <c r="BM7" s="452"/>
      <c r="BN7" s="521" t="s">
        <v>48</v>
      </c>
      <c r="BO7" s="521"/>
      <c r="BP7" s="521"/>
      <c r="BQ7" s="521"/>
      <c r="BR7" s="521"/>
      <c r="BS7" s="452" t="s">
        <v>49</v>
      </c>
      <c r="BT7" s="452"/>
      <c r="BU7" s="452"/>
      <c r="BV7" s="452" t="s">
        <v>50</v>
      </c>
      <c r="BW7" s="475"/>
      <c r="BX7" s="474" t="s">
        <v>51</v>
      </c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85"/>
      <c r="CN7" s="496" t="s">
        <v>52</v>
      </c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52"/>
      <c r="DB7" s="452"/>
      <c r="DC7" s="475"/>
      <c r="DD7" s="474" t="s">
        <v>53</v>
      </c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85"/>
      <c r="DP7" s="474" t="s">
        <v>54</v>
      </c>
      <c r="DQ7" s="485"/>
      <c r="DR7" s="474" t="s">
        <v>55</v>
      </c>
      <c r="DS7" s="485"/>
      <c r="DT7" s="496" t="s">
        <v>56</v>
      </c>
      <c r="DU7" s="475"/>
      <c r="DV7" s="452" t="s">
        <v>57</v>
      </c>
      <c r="DW7" s="452"/>
      <c r="DX7" s="485"/>
      <c r="DY7" s="474" t="s">
        <v>58</v>
      </c>
      <c r="DZ7" s="452"/>
      <c r="EA7" s="485"/>
      <c r="EB7" s="496" t="s">
        <v>59</v>
      </c>
      <c r="EC7" s="452"/>
      <c r="ED7" s="452"/>
      <c r="EE7" s="452" t="s">
        <v>60</v>
      </c>
      <c r="EF7" s="452"/>
      <c r="EG7" s="452"/>
      <c r="EH7" s="452" t="s">
        <v>61</v>
      </c>
      <c r="EI7" s="452"/>
      <c r="EJ7" s="475"/>
      <c r="EK7" s="474" t="s">
        <v>63</v>
      </c>
      <c r="EL7" s="452"/>
      <c r="EM7" s="485"/>
      <c r="EN7" s="459" t="s">
        <v>62</v>
      </c>
      <c r="EO7" s="460"/>
      <c r="EP7" s="505"/>
      <c r="EQ7" s="465"/>
      <c r="ER7" s="506"/>
    </row>
    <row r="8" spans="1:148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70" t="s">
        <v>79</v>
      </c>
      <c r="AO8" s="470" t="s">
        <v>80</v>
      </c>
      <c r="AP8" s="470" t="s">
        <v>64</v>
      </c>
      <c r="AQ8" s="497" t="s">
        <v>81</v>
      </c>
      <c r="AR8" s="20"/>
      <c r="AS8" s="499" t="s">
        <v>82</v>
      </c>
      <c r="AT8" s="449" t="s">
        <v>82</v>
      </c>
      <c r="AU8" s="449" t="s">
        <v>83</v>
      </c>
      <c r="AV8" s="449" t="s">
        <v>64</v>
      </c>
      <c r="AW8" s="497" t="s">
        <v>65</v>
      </c>
      <c r="AX8" s="449" t="s">
        <v>84</v>
      </c>
      <c r="AY8" s="449" t="s">
        <v>85</v>
      </c>
      <c r="AZ8" s="449"/>
      <c r="BA8" s="470" t="s">
        <v>86</v>
      </c>
      <c r="BB8" s="470" t="s">
        <v>87</v>
      </c>
      <c r="BC8" s="449" t="s">
        <v>88</v>
      </c>
      <c r="BD8" s="449" t="s">
        <v>89</v>
      </c>
      <c r="BE8" s="449" t="s">
        <v>64</v>
      </c>
      <c r="BF8" s="497" t="s">
        <v>65</v>
      </c>
      <c r="BG8" s="21"/>
      <c r="BH8" s="21"/>
      <c r="BI8" s="21"/>
      <c r="BJ8" s="470" t="s">
        <v>90</v>
      </c>
      <c r="BK8" s="449" t="s">
        <v>91</v>
      </c>
      <c r="BL8" s="449" t="s">
        <v>64</v>
      </c>
      <c r="BM8" s="497" t="s">
        <v>65</v>
      </c>
      <c r="BN8" s="470" t="s">
        <v>92</v>
      </c>
      <c r="BO8" s="449" t="s">
        <v>93</v>
      </c>
      <c r="BP8" s="449" t="s">
        <v>94</v>
      </c>
      <c r="BQ8" s="449" t="s">
        <v>64</v>
      </c>
      <c r="BR8" s="497" t="s">
        <v>65</v>
      </c>
      <c r="BS8" s="470" t="s">
        <v>95</v>
      </c>
      <c r="BT8" s="530" t="s">
        <v>64</v>
      </c>
      <c r="BU8" s="497" t="s">
        <v>65</v>
      </c>
      <c r="BV8" s="449" t="s">
        <v>64</v>
      </c>
      <c r="BW8" s="519" t="s">
        <v>65</v>
      </c>
      <c r="BX8" s="503" t="s">
        <v>96</v>
      </c>
      <c r="BY8" s="470"/>
      <c r="BZ8" s="470" t="s">
        <v>156</v>
      </c>
      <c r="CA8" s="470"/>
      <c r="CB8" s="516" t="s">
        <v>97</v>
      </c>
      <c r="CC8" s="517"/>
      <c r="CD8" s="470" t="s">
        <v>151</v>
      </c>
      <c r="CE8" s="470"/>
      <c r="CF8" s="470" t="s">
        <v>161</v>
      </c>
      <c r="CG8" s="470"/>
      <c r="CH8" s="515"/>
      <c r="CI8" s="515"/>
      <c r="CJ8" s="470" t="s">
        <v>98</v>
      </c>
      <c r="CK8" s="470"/>
      <c r="CL8" s="470" t="s">
        <v>105</v>
      </c>
      <c r="CM8" s="504"/>
      <c r="CN8" s="493" t="s">
        <v>99</v>
      </c>
      <c r="CO8" s="449"/>
      <c r="CP8" s="501" t="s">
        <v>152</v>
      </c>
      <c r="CQ8" s="501"/>
      <c r="CR8" s="470" t="s">
        <v>157</v>
      </c>
      <c r="CS8" s="470"/>
      <c r="CT8" s="470" t="s">
        <v>153</v>
      </c>
      <c r="CU8" s="470"/>
      <c r="CV8" s="470" t="s">
        <v>162</v>
      </c>
      <c r="CW8" s="470"/>
      <c r="CX8" s="502" t="s">
        <v>100</v>
      </c>
      <c r="CY8" s="502"/>
      <c r="CZ8" s="502" t="s">
        <v>101</v>
      </c>
      <c r="DA8" s="502"/>
      <c r="DB8" s="502" t="s">
        <v>105</v>
      </c>
      <c r="DC8" s="518"/>
      <c r="DD8" s="503" t="s">
        <v>158</v>
      </c>
      <c r="DE8" s="470"/>
      <c r="DF8" s="470" t="s">
        <v>102</v>
      </c>
      <c r="DG8" s="470"/>
      <c r="DH8" s="470" t="s">
        <v>103</v>
      </c>
      <c r="DI8" s="470"/>
      <c r="DJ8" s="470" t="s">
        <v>159</v>
      </c>
      <c r="DK8" s="470"/>
      <c r="DL8" s="470" t="s">
        <v>104</v>
      </c>
      <c r="DM8" s="470"/>
      <c r="DN8" s="470" t="s">
        <v>105</v>
      </c>
      <c r="DO8" s="509"/>
      <c r="DP8" s="507" t="s">
        <v>64</v>
      </c>
      <c r="DQ8" s="507" t="s">
        <v>65</v>
      </c>
      <c r="DR8" s="466" t="s">
        <v>64</v>
      </c>
      <c r="DS8" s="476" t="s">
        <v>65</v>
      </c>
      <c r="DT8" s="493" t="s">
        <v>64</v>
      </c>
      <c r="DU8" s="489" t="s">
        <v>65</v>
      </c>
      <c r="DV8" s="449" t="s">
        <v>106</v>
      </c>
      <c r="DW8" s="449" t="s">
        <v>64</v>
      </c>
      <c r="DX8" s="476" t="s">
        <v>65</v>
      </c>
      <c r="DY8" s="466" t="s">
        <v>106</v>
      </c>
      <c r="DZ8" s="449" t="s">
        <v>64</v>
      </c>
      <c r="EA8" s="476" t="s">
        <v>65</v>
      </c>
      <c r="EB8" s="493" t="s">
        <v>106</v>
      </c>
      <c r="EC8" s="449" t="s">
        <v>64</v>
      </c>
      <c r="ED8" s="449" t="s">
        <v>65</v>
      </c>
      <c r="EE8" s="449" t="s">
        <v>106</v>
      </c>
      <c r="EF8" s="449" t="s">
        <v>64</v>
      </c>
      <c r="EG8" s="449" t="s">
        <v>65</v>
      </c>
      <c r="EH8" s="449" t="s">
        <v>106</v>
      </c>
      <c r="EI8" s="489" t="s">
        <v>64</v>
      </c>
      <c r="EJ8" s="507" t="s">
        <v>65</v>
      </c>
      <c r="EK8" s="525" t="s">
        <v>106</v>
      </c>
      <c r="EL8" s="515" t="s">
        <v>64</v>
      </c>
      <c r="EM8" s="528" t="s">
        <v>65</v>
      </c>
      <c r="EN8" s="461" t="s">
        <v>64</v>
      </c>
      <c r="EO8" s="463" t="s">
        <v>65</v>
      </c>
      <c r="EP8" s="466" t="s">
        <v>107</v>
      </c>
      <c r="EQ8" s="449" t="s">
        <v>108</v>
      </c>
      <c r="ER8" s="476" t="s">
        <v>110</v>
      </c>
    </row>
    <row r="9" spans="1:148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510"/>
      <c r="AE9" s="467"/>
      <c r="AF9" s="451"/>
      <c r="AG9" s="451"/>
      <c r="AH9" s="451"/>
      <c r="AI9" s="469"/>
      <c r="AJ9" s="467"/>
      <c r="AK9" s="451"/>
      <c r="AL9" s="451"/>
      <c r="AM9" s="473"/>
      <c r="AN9" s="471"/>
      <c r="AO9" s="471"/>
      <c r="AP9" s="471"/>
      <c r="AQ9" s="498"/>
      <c r="AR9" s="22"/>
      <c r="AS9" s="500"/>
      <c r="AT9" s="451"/>
      <c r="AU9" s="451"/>
      <c r="AV9" s="451"/>
      <c r="AW9" s="498"/>
      <c r="AX9" s="451"/>
      <c r="AY9" s="14" t="s">
        <v>111</v>
      </c>
      <c r="AZ9" s="14" t="s">
        <v>112</v>
      </c>
      <c r="BA9" s="471"/>
      <c r="BB9" s="471"/>
      <c r="BC9" s="451"/>
      <c r="BD9" s="451"/>
      <c r="BE9" s="451"/>
      <c r="BF9" s="498"/>
      <c r="BG9" s="23"/>
      <c r="BH9" s="23"/>
      <c r="BI9" s="23"/>
      <c r="BJ9" s="471"/>
      <c r="BK9" s="451"/>
      <c r="BL9" s="451"/>
      <c r="BM9" s="498"/>
      <c r="BN9" s="471"/>
      <c r="BO9" s="451"/>
      <c r="BP9" s="451"/>
      <c r="BQ9" s="465"/>
      <c r="BR9" s="498"/>
      <c r="BS9" s="471"/>
      <c r="BT9" s="531"/>
      <c r="BU9" s="498"/>
      <c r="BV9" s="465"/>
      <c r="BW9" s="520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08"/>
      <c r="DQ9" s="508"/>
      <c r="DR9" s="505"/>
      <c r="DS9" s="479"/>
      <c r="DT9" s="495"/>
      <c r="DU9" s="491"/>
      <c r="DV9" s="451"/>
      <c r="DW9" s="451"/>
      <c r="DX9" s="479"/>
      <c r="DY9" s="467"/>
      <c r="DZ9" s="451"/>
      <c r="EA9" s="479"/>
      <c r="EB9" s="495"/>
      <c r="EC9" s="451"/>
      <c r="ED9" s="451"/>
      <c r="EE9" s="451"/>
      <c r="EF9" s="451"/>
      <c r="EG9" s="451"/>
      <c r="EH9" s="451"/>
      <c r="EI9" s="491"/>
      <c r="EJ9" s="508"/>
      <c r="EK9" s="526"/>
      <c r="EL9" s="527"/>
      <c r="EM9" s="529"/>
      <c r="EN9" s="462"/>
      <c r="EO9" s="464"/>
      <c r="EP9" s="467"/>
      <c r="EQ9" s="451"/>
      <c r="ER9" s="479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K4" sqref="K4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4" hidden="1" customWidth="1"/>
    <col min="4" max="4" width="11.375" style="434" hidden="1" customWidth="1"/>
    <col min="5" max="5" width="0.12890625" style="434" customWidth="1"/>
    <col min="6" max="6" width="12.25390625" style="434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1">
        <v>17</v>
      </c>
      <c r="G2" s="430">
        <v>11</v>
      </c>
      <c r="H2" s="432">
        <f aca="true" t="shared" si="0" ref="H2:H25">F2-G2</f>
        <v>6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1">
        <v>2</v>
      </c>
      <c r="G3" s="430">
        <v>14</v>
      </c>
      <c r="H3" s="432">
        <f t="shared" si="0"/>
        <v>-12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1">
        <v>5</v>
      </c>
      <c r="G4" s="430">
        <v>2</v>
      </c>
      <c r="H4" s="432">
        <f t="shared" si="0"/>
        <v>3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1">
        <v>8</v>
      </c>
      <c r="G5" s="430">
        <v>15</v>
      </c>
      <c r="H5" s="432">
        <f t="shared" si="0"/>
        <v>-7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1">
        <v>3</v>
      </c>
      <c r="G6" s="430">
        <v>1</v>
      </c>
      <c r="H6" s="432">
        <f t="shared" si="0"/>
        <v>2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1">
        <v>18</v>
      </c>
      <c r="G7" s="430">
        <v>20</v>
      </c>
      <c r="H7" s="432">
        <f t="shared" si="0"/>
        <v>-2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1">
        <v>12</v>
      </c>
      <c r="G8" s="430">
        <v>13</v>
      </c>
      <c r="H8" s="432">
        <f t="shared" si="0"/>
        <v>-1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1">
        <v>7</v>
      </c>
      <c r="G9" s="430">
        <v>5</v>
      </c>
      <c r="H9" s="432">
        <f t="shared" si="0"/>
        <v>2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1">
        <v>9</v>
      </c>
      <c r="G10" s="430">
        <v>10</v>
      </c>
      <c r="H10" s="432">
        <f t="shared" si="0"/>
        <v>-1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1">
        <v>16</v>
      </c>
      <c r="G11" s="430">
        <v>8</v>
      </c>
      <c r="H11" s="432">
        <f t="shared" si="0"/>
        <v>8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1">
        <v>19</v>
      </c>
      <c r="G12" s="430">
        <v>16</v>
      </c>
      <c r="H12" s="432">
        <f t="shared" si="0"/>
        <v>3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1">
        <v>21</v>
      </c>
      <c r="G13" s="430">
        <v>12</v>
      </c>
      <c r="H13" s="432">
        <f t="shared" si="0"/>
        <v>9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1">
        <v>11</v>
      </c>
      <c r="G14" s="430">
        <v>18</v>
      </c>
      <c r="H14" s="432">
        <f t="shared" si="0"/>
        <v>-7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1">
        <v>24</v>
      </c>
      <c r="G15" s="430">
        <v>6</v>
      </c>
      <c r="H15" s="432">
        <f t="shared" si="0"/>
        <v>18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1">
        <v>22</v>
      </c>
      <c r="G16" s="430">
        <v>21</v>
      </c>
      <c r="H16" s="432">
        <f t="shared" si="0"/>
        <v>1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1">
        <v>6</v>
      </c>
      <c r="G17" s="430">
        <v>3</v>
      </c>
      <c r="H17" s="432">
        <f t="shared" si="0"/>
        <v>3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1">
        <v>23</v>
      </c>
      <c r="G18" s="430">
        <v>23</v>
      </c>
      <c r="H18" s="432">
        <f t="shared" si="0"/>
        <v>0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1">
        <v>15</v>
      </c>
      <c r="G19" s="430">
        <v>17</v>
      </c>
      <c r="H19" s="432">
        <f t="shared" si="0"/>
        <v>-2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1">
        <v>14</v>
      </c>
      <c r="G20" s="430">
        <v>24</v>
      </c>
      <c r="H20" s="432">
        <f t="shared" si="0"/>
        <v>-10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1">
        <v>10</v>
      </c>
      <c r="G21" s="430">
        <v>22</v>
      </c>
      <c r="H21" s="432">
        <f t="shared" si="0"/>
        <v>-12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1">
        <v>4</v>
      </c>
      <c r="G22" s="430">
        <v>7</v>
      </c>
      <c r="H22" s="432">
        <f t="shared" si="0"/>
        <v>-3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1">
        <v>13</v>
      </c>
      <c r="G23" s="430">
        <v>8</v>
      </c>
      <c r="H23" s="432">
        <f t="shared" si="0"/>
        <v>5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1">
        <v>20</v>
      </c>
      <c r="G24" s="430">
        <v>19</v>
      </c>
      <c r="H24" s="432">
        <f t="shared" si="0"/>
        <v>1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1">
        <v>1</v>
      </c>
      <c r="G25" s="430">
        <v>3</v>
      </c>
      <c r="H25" s="432">
        <f t="shared" si="0"/>
        <v>-2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3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V12" sqref="V12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437"/>
    </row>
    <row r="2" spans="1:10" ht="12.75" customHeight="1">
      <c r="A2" s="573" t="s">
        <v>1</v>
      </c>
      <c r="B2" s="573" t="s">
        <v>168</v>
      </c>
      <c r="C2" s="573" t="s">
        <v>176</v>
      </c>
      <c r="D2" s="573"/>
      <c r="E2" s="573"/>
      <c r="F2" s="341"/>
      <c r="H2" s="532" t="s">
        <v>169</v>
      </c>
      <c r="I2" s="533"/>
      <c r="J2" s="534"/>
    </row>
    <row r="3" spans="1:10" ht="7.5" customHeight="1">
      <c r="A3" s="573"/>
      <c r="B3" s="573"/>
      <c r="C3" s="573"/>
      <c r="D3" s="573"/>
      <c r="E3" s="573"/>
      <c r="F3" s="341"/>
      <c r="H3" s="535"/>
      <c r="I3" s="536"/>
      <c r="J3" s="537"/>
    </row>
    <row r="4" spans="1:10" ht="12.75" hidden="1">
      <c r="A4" s="573"/>
      <c r="B4" s="573"/>
      <c r="C4" s="573"/>
      <c r="D4" s="573"/>
      <c r="E4" s="573"/>
      <c r="F4" s="341"/>
      <c r="H4" s="535"/>
      <c r="I4" s="536"/>
      <c r="J4" s="537"/>
    </row>
    <row r="5" spans="1:10" ht="9.75" customHeight="1">
      <c r="A5" s="573"/>
      <c r="B5" s="573"/>
      <c r="C5" s="573"/>
      <c r="D5" s="573"/>
      <c r="E5" s="573"/>
      <c r="F5" s="341"/>
      <c r="H5" s="538"/>
      <c r="I5" s="539"/>
      <c r="J5" s="540"/>
    </row>
    <row r="6" spans="1:10" ht="12.75" customHeight="1">
      <c r="A6" s="573"/>
      <c r="B6" s="573"/>
      <c r="C6" s="573" t="s">
        <v>107</v>
      </c>
      <c r="D6" s="573" t="s">
        <v>108</v>
      </c>
      <c r="E6" s="573" t="s">
        <v>110</v>
      </c>
      <c r="F6" s="341"/>
      <c r="H6" s="541" t="s">
        <v>107</v>
      </c>
      <c r="I6" s="543" t="s">
        <v>108</v>
      </c>
      <c r="J6" s="545" t="s">
        <v>110</v>
      </c>
    </row>
    <row r="7" spans="1:12" ht="57.75" customHeight="1" thickBot="1">
      <c r="A7" s="573"/>
      <c r="B7" s="573"/>
      <c r="C7" s="573"/>
      <c r="D7" s="573"/>
      <c r="E7" s="573"/>
      <c r="F7" s="341"/>
      <c r="H7" s="542"/>
      <c r="I7" s="544"/>
      <c r="J7" s="546"/>
      <c r="L7" s="343" t="s">
        <v>166</v>
      </c>
    </row>
    <row r="8" spans="1:19" ht="12.75">
      <c r="A8" s="329">
        <f aca="true" t="shared" si="0" ref="A8:A31">A7+1</f>
        <v>1</v>
      </c>
      <c r="B8" s="440" t="s">
        <v>115</v>
      </c>
      <c r="C8" s="439">
        <v>20.033379411403594</v>
      </c>
      <c r="D8" s="441">
        <v>11</v>
      </c>
      <c r="E8" s="438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435">
        <v>20.3009034855816</v>
      </c>
      <c r="P8" s="340">
        <v>17</v>
      </c>
      <c r="Q8" s="340" t="s">
        <v>116</v>
      </c>
      <c r="R8" s="435">
        <f>C8-O8</f>
        <v>-0.26752407417800583</v>
      </c>
      <c r="S8" s="436">
        <f>D8-P8</f>
        <v>-6</v>
      </c>
    </row>
    <row r="9" spans="1:19" ht="12.75">
      <c r="A9" s="329">
        <f t="shared" si="0"/>
        <v>2</v>
      </c>
      <c r="B9" s="442" t="s">
        <v>118</v>
      </c>
      <c r="C9" s="439">
        <v>19.46439145429429</v>
      </c>
      <c r="D9" s="441">
        <v>14</v>
      </c>
      <c r="E9" s="438" t="s">
        <v>117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435">
        <v>20.94788285343631</v>
      </c>
      <c r="P9" s="340">
        <v>21</v>
      </c>
      <c r="Q9" s="340" t="s">
        <v>116</v>
      </c>
      <c r="R9" s="435">
        <f aca="true" t="shared" si="2" ref="R9:S31">C9-O9</f>
        <v>-1.4834913991420215</v>
      </c>
      <c r="S9" s="436">
        <f t="shared" si="2"/>
        <v>-7</v>
      </c>
    </row>
    <row r="10" spans="1:19" ht="12.75">
      <c r="A10" s="329">
        <f t="shared" si="0"/>
        <v>3</v>
      </c>
      <c r="B10" s="442" t="s">
        <v>120</v>
      </c>
      <c r="C10" s="439">
        <v>21.874011518526316</v>
      </c>
      <c r="D10" s="441">
        <v>2</v>
      </c>
      <c r="E10" s="438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435">
        <v>22.89823777907702</v>
      </c>
      <c r="P10" s="340">
        <v>19</v>
      </c>
      <c r="Q10" s="340" t="s">
        <v>116</v>
      </c>
      <c r="R10" s="435">
        <f t="shared" si="2"/>
        <v>-1.024226260550705</v>
      </c>
      <c r="S10" s="436">
        <f t="shared" si="2"/>
        <v>-17</v>
      </c>
    </row>
    <row r="11" spans="1:19" ht="12.75">
      <c r="A11" s="329">
        <f t="shared" si="0"/>
        <v>4</v>
      </c>
      <c r="B11" s="442" t="s">
        <v>121</v>
      </c>
      <c r="C11" s="439">
        <v>19.301784942688098</v>
      </c>
      <c r="D11" s="441">
        <v>15</v>
      </c>
      <c r="E11" s="438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435">
        <v>23.68286464453358</v>
      </c>
      <c r="P11" s="340">
        <v>2</v>
      </c>
      <c r="Q11" s="340" t="s">
        <v>119</v>
      </c>
      <c r="R11" s="435">
        <f t="shared" si="2"/>
        <v>-4.381079701845483</v>
      </c>
      <c r="S11" s="436">
        <f t="shared" si="2"/>
        <v>13</v>
      </c>
    </row>
    <row r="12" spans="1:19" ht="12.75">
      <c r="A12" s="329">
        <f t="shared" si="0"/>
        <v>5</v>
      </c>
      <c r="B12" s="442" t="s">
        <v>122</v>
      </c>
      <c r="C12" s="439">
        <v>21.983120852773062</v>
      </c>
      <c r="D12" s="441">
        <v>1</v>
      </c>
      <c r="E12" s="447" t="s">
        <v>119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435">
        <v>20.727964560599766</v>
      </c>
      <c r="P12" s="340">
        <v>16</v>
      </c>
      <c r="Q12" s="340" t="s">
        <v>117</v>
      </c>
      <c r="R12" s="435">
        <f t="shared" si="2"/>
        <v>1.2551562921732966</v>
      </c>
      <c r="S12" s="436">
        <f t="shared" si="2"/>
        <v>-15</v>
      </c>
    </row>
    <row r="13" spans="1:19" ht="12.75">
      <c r="A13" s="329">
        <f t="shared" si="0"/>
        <v>6</v>
      </c>
      <c r="B13" s="442" t="s">
        <v>123</v>
      </c>
      <c r="C13" s="439">
        <v>17.732503146765715</v>
      </c>
      <c r="D13" s="441">
        <v>20</v>
      </c>
      <c r="E13" s="438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435">
        <v>21.324641060239564</v>
      </c>
      <c r="P13" s="340">
        <v>14</v>
      </c>
      <c r="Q13" s="340" t="s">
        <v>117</v>
      </c>
      <c r="R13" s="435">
        <f t="shared" si="2"/>
        <v>-3.5921379134738487</v>
      </c>
      <c r="S13" s="436">
        <f t="shared" si="2"/>
        <v>6</v>
      </c>
    </row>
    <row r="14" spans="1:19" ht="12.75">
      <c r="A14" s="329">
        <f t="shared" si="0"/>
        <v>7</v>
      </c>
      <c r="B14" s="442" t="s">
        <v>124</v>
      </c>
      <c r="C14" s="439">
        <v>19.619047748037897</v>
      </c>
      <c r="D14" s="441">
        <v>13</v>
      </c>
      <c r="E14" s="438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435">
        <v>22.201410392222645</v>
      </c>
      <c r="P14" s="340">
        <v>8</v>
      </c>
      <c r="Q14" s="340" t="s">
        <v>117</v>
      </c>
      <c r="R14" s="435">
        <f t="shared" si="2"/>
        <v>-2.582362644184748</v>
      </c>
      <c r="S14" s="436">
        <f t="shared" si="2"/>
        <v>5</v>
      </c>
    </row>
    <row r="15" spans="1:19" ht="12.75">
      <c r="A15" s="329">
        <f t="shared" si="0"/>
        <v>8</v>
      </c>
      <c r="B15" s="442" t="s">
        <v>125</v>
      </c>
      <c r="C15" s="439">
        <v>21.174736238857943</v>
      </c>
      <c r="D15" s="441">
        <v>5</v>
      </c>
      <c r="E15" s="447" t="s">
        <v>119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435">
        <v>19.83964054628982</v>
      </c>
      <c r="P15" s="340">
        <v>23</v>
      </c>
      <c r="Q15" s="340" t="s">
        <v>116</v>
      </c>
      <c r="R15" s="435">
        <f t="shared" si="2"/>
        <v>1.335095692568121</v>
      </c>
      <c r="S15" s="436">
        <f t="shared" si="2"/>
        <v>-18</v>
      </c>
    </row>
    <row r="16" spans="1:19" ht="12.75">
      <c r="A16" s="329">
        <f t="shared" si="0"/>
        <v>9</v>
      </c>
      <c r="B16" s="442" t="s">
        <v>126</v>
      </c>
      <c r="C16" s="439">
        <v>20.123798816106028</v>
      </c>
      <c r="D16" s="441">
        <v>10</v>
      </c>
      <c r="E16" s="448" t="s">
        <v>116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435">
        <v>22.354608989794855</v>
      </c>
      <c r="P16" s="340">
        <v>6</v>
      </c>
      <c r="Q16" s="340" t="s">
        <v>117</v>
      </c>
      <c r="R16" s="435">
        <f t="shared" si="2"/>
        <v>-2.230810173688827</v>
      </c>
      <c r="S16" s="436">
        <f t="shared" si="2"/>
        <v>4</v>
      </c>
    </row>
    <row r="17" spans="1:19" ht="12.75">
      <c r="A17" s="329">
        <f t="shared" si="0"/>
        <v>10</v>
      </c>
      <c r="B17" s="442" t="s">
        <v>127</v>
      </c>
      <c r="C17" s="439">
        <v>20.502530045372755</v>
      </c>
      <c r="D17" s="441">
        <v>8</v>
      </c>
      <c r="E17" s="447" t="s">
        <v>119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435">
        <v>22.28579767269808</v>
      </c>
      <c r="P17" s="340">
        <v>7</v>
      </c>
      <c r="Q17" s="340" t="s">
        <v>117</v>
      </c>
      <c r="R17" s="435">
        <f t="shared" si="2"/>
        <v>-1.7832676273253263</v>
      </c>
      <c r="S17" s="436">
        <f t="shared" si="2"/>
        <v>1</v>
      </c>
    </row>
    <row r="18" spans="1:19" ht="12.75">
      <c r="A18" s="329">
        <f t="shared" si="0"/>
        <v>11</v>
      </c>
      <c r="B18" s="442" t="s">
        <v>128</v>
      </c>
      <c r="C18" s="439">
        <v>19.08076069585073</v>
      </c>
      <c r="D18" s="441">
        <v>16</v>
      </c>
      <c r="E18" s="438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435">
        <v>21.28406506910028</v>
      </c>
      <c r="P18" s="340">
        <v>20</v>
      </c>
      <c r="Q18" s="340" t="s">
        <v>116</v>
      </c>
      <c r="R18" s="435">
        <f t="shared" si="2"/>
        <v>-2.203304373249548</v>
      </c>
      <c r="S18" s="436">
        <f t="shared" si="2"/>
        <v>-4</v>
      </c>
    </row>
    <row r="19" spans="1:19" ht="12.75">
      <c r="A19" s="329">
        <f t="shared" si="0"/>
        <v>12</v>
      </c>
      <c r="B19" s="442" t="s">
        <v>129</v>
      </c>
      <c r="C19" s="439">
        <v>19.7008795484713</v>
      </c>
      <c r="D19" s="441">
        <v>12</v>
      </c>
      <c r="E19" s="438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435">
        <v>23.200326869018454</v>
      </c>
      <c r="P19" s="340">
        <v>4</v>
      </c>
      <c r="Q19" s="340" t="s">
        <v>117</v>
      </c>
      <c r="R19" s="435">
        <f t="shared" si="2"/>
        <v>-3.499447320547155</v>
      </c>
      <c r="S19" s="436">
        <f t="shared" si="2"/>
        <v>8</v>
      </c>
    </row>
    <row r="20" spans="1:19" ht="12.75">
      <c r="A20" s="329">
        <f t="shared" si="0"/>
        <v>13</v>
      </c>
      <c r="B20" s="442" t="s">
        <v>130</v>
      </c>
      <c r="C20" s="439">
        <v>18.493054651552704</v>
      </c>
      <c r="D20" s="441">
        <v>18</v>
      </c>
      <c r="E20" s="438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435">
        <v>21.197252457964836</v>
      </c>
      <c r="P20" s="340">
        <v>15</v>
      </c>
      <c r="Q20" s="340" t="s">
        <v>117</v>
      </c>
      <c r="R20" s="435">
        <f t="shared" si="2"/>
        <v>-2.7041978064121324</v>
      </c>
      <c r="S20" s="436">
        <f t="shared" si="2"/>
        <v>3</v>
      </c>
    </row>
    <row r="21" spans="1:19" ht="12.75">
      <c r="A21" s="329">
        <f t="shared" si="0"/>
        <v>14</v>
      </c>
      <c r="B21" s="442" t="s">
        <v>131</v>
      </c>
      <c r="C21" s="439">
        <v>20.692607695559083</v>
      </c>
      <c r="D21" s="441">
        <v>6</v>
      </c>
      <c r="E21" s="438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435">
        <v>21.545696582639835</v>
      </c>
      <c r="P21" s="340">
        <v>13</v>
      </c>
      <c r="Q21" s="340" t="s">
        <v>117</v>
      </c>
      <c r="R21" s="435">
        <f t="shared" si="2"/>
        <v>-0.8530888870807516</v>
      </c>
      <c r="S21" s="436">
        <f t="shared" si="2"/>
        <v>-7</v>
      </c>
    </row>
    <row r="22" spans="1:19" ht="12.75">
      <c r="A22" s="329">
        <f t="shared" si="0"/>
        <v>15</v>
      </c>
      <c r="B22" s="442" t="s">
        <v>132</v>
      </c>
      <c r="C22" s="439">
        <v>17.440698052580032</v>
      </c>
      <c r="D22" s="441">
        <v>21</v>
      </c>
      <c r="E22" s="448" t="s">
        <v>116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435">
        <v>22.12619982637446</v>
      </c>
      <c r="P22" s="340">
        <v>9</v>
      </c>
      <c r="Q22" s="340" t="s">
        <v>117</v>
      </c>
      <c r="R22" s="435">
        <f t="shared" si="2"/>
        <v>-4.685501773794428</v>
      </c>
      <c r="S22" s="436">
        <f t="shared" si="2"/>
        <v>12</v>
      </c>
    </row>
    <row r="23" spans="1:19" ht="12.75">
      <c r="A23" s="329">
        <f t="shared" si="0"/>
        <v>16</v>
      </c>
      <c r="B23" s="442" t="s">
        <v>133</v>
      </c>
      <c r="C23" s="439">
        <v>21.445863903858417</v>
      </c>
      <c r="D23" s="441">
        <v>3</v>
      </c>
      <c r="E23" s="438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435">
        <v>22.003913579326042</v>
      </c>
      <c r="P23" s="340">
        <v>10</v>
      </c>
      <c r="Q23" s="340" t="s">
        <v>117</v>
      </c>
      <c r="R23" s="435">
        <f t="shared" si="2"/>
        <v>-0.5580496754676254</v>
      </c>
      <c r="S23" s="436">
        <f t="shared" si="2"/>
        <v>-7</v>
      </c>
    </row>
    <row r="24" spans="1:19" ht="12.75">
      <c r="A24" s="329">
        <f t="shared" si="0"/>
        <v>17</v>
      </c>
      <c r="B24" s="442" t="s">
        <v>134</v>
      </c>
      <c r="C24" s="439">
        <v>16.683246300371344</v>
      </c>
      <c r="D24" s="441">
        <v>23</v>
      </c>
      <c r="E24" s="448" t="s">
        <v>116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435">
        <v>20.75320703499068</v>
      </c>
      <c r="P24" s="340">
        <v>22</v>
      </c>
      <c r="Q24" s="340" t="s">
        <v>116</v>
      </c>
      <c r="R24" s="435">
        <f t="shared" si="2"/>
        <v>-4.069960734619336</v>
      </c>
      <c r="S24" s="436">
        <f t="shared" si="2"/>
        <v>1</v>
      </c>
    </row>
    <row r="25" spans="1:19" ht="12.75">
      <c r="A25" s="329">
        <f t="shared" si="0"/>
        <v>18</v>
      </c>
      <c r="B25" s="442" t="s">
        <v>135</v>
      </c>
      <c r="C25" s="439">
        <v>19.016783761950663</v>
      </c>
      <c r="D25" s="441">
        <v>17</v>
      </c>
      <c r="E25" s="438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435">
        <v>19.740985861303372</v>
      </c>
      <c r="P25" s="340">
        <v>24</v>
      </c>
      <c r="Q25" s="340" t="s">
        <v>116</v>
      </c>
      <c r="R25" s="435">
        <f t="shared" si="2"/>
        <v>-0.7242020993527092</v>
      </c>
      <c r="S25" s="436">
        <f t="shared" si="2"/>
        <v>-7</v>
      </c>
    </row>
    <row r="26" spans="1:19" ht="12.75">
      <c r="A26" s="329">
        <f t="shared" si="0"/>
        <v>19</v>
      </c>
      <c r="B26" s="442" t="s">
        <v>136</v>
      </c>
      <c r="C26" s="439">
        <v>16.340947109651005</v>
      </c>
      <c r="D26" s="441">
        <v>24</v>
      </c>
      <c r="E26" s="448" t="s">
        <v>116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5">
        <v>21.97765124385201</v>
      </c>
      <c r="P26" s="340">
        <v>11</v>
      </c>
      <c r="Q26" s="340" t="s">
        <v>117</v>
      </c>
      <c r="R26" s="435">
        <f t="shared" si="2"/>
        <v>-5.636704134201004</v>
      </c>
      <c r="S26" s="436">
        <f t="shared" si="2"/>
        <v>13</v>
      </c>
    </row>
    <row r="27" spans="1:19" ht="12.75">
      <c r="A27" s="329">
        <f t="shared" si="0"/>
        <v>20</v>
      </c>
      <c r="B27" s="442" t="s">
        <v>137</v>
      </c>
      <c r="C27" s="439">
        <v>17.11606622762912</v>
      </c>
      <c r="D27" s="441">
        <v>22</v>
      </c>
      <c r="E27" s="438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5">
        <v>24.399098082404016</v>
      </c>
      <c r="P27" s="340">
        <v>1</v>
      </c>
      <c r="Q27" s="340" t="s">
        <v>119</v>
      </c>
      <c r="R27" s="435">
        <f t="shared" si="2"/>
        <v>-7.283031854774897</v>
      </c>
      <c r="S27" s="436">
        <f t="shared" si="2"/>
        <v>21</v>
      </c>
    </row>
    <row r="28" spans="1:19" ht="12.75">
      <c r="A28" s="329">
        <f t="shared" si="0"/>
        <v>21</v>
      </c>
      <c r="B28" s="442" t="s">
        <v>138</v>
      </c>
      <c r="C28" s="439">
        <v>20.599274258498554</v>
      </c>
      <c r="D28" s="441">
        <v>7</v>
      </c>
      <c r="E28" s="43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5">
        <v>23.126098926315844</v>
      </c>
      <c r="P28" s="340">
        <v>5</v>
      </c>
      <c r="Q28" s="340" t="s">
        <v>117</v>
      </c>
      <c r="R28" s="435">
        <f t="shared" si="2"/>
        <v>-2.5268246678172908</v>
      </c>
      <c r="S28" s="436">
        <f t="shared" si="2"/>
        <v>2</v>
      </c>
    </row>
    <row r="29" spans="1:19" ht="12.75">
      <c r="A29" s="329">
        <f t="shared" si="0"/>
        <v>22</v>
      </c>
      <c r="B29" s="442" t="s">
        <v>139</v>
      </c>
      <c r="C29" s="439">
        <v>20.539341844450977</v>
      </c>
      <c r="D29" s="441">
        <v>8</v>
      </c>
      <c r="E29" s="438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5">
        <v>20.244699851664663</v>
      </c>
      <c r="P29" s="340">
        <v>18</v>
      </c>
      <c r="Q29" s="340" t="s">
        <v>116</v>
      </c>
      <c r="R29" s="435">
        <f t="shared" si="2"/>
        <v>0.294641992786314</v>
      </c>
      <c r="S29" s="436">
        <f t="shared" si="2"/>
        <v>-10</v>
      </c>
    </row>
    <row r="30" spans="1:19" ht="25.5">
      <c r="A30" s="329">
        <f t="shared" si="0"/>
        <v>23</v>
      </c>
      <c r="B30" s="442" t="s">
        <v>140</v>
      </c>
      <c r="C30" s="439">
        <v>18.028091281008237</v>
      </c>
      <c r="D30" s="441">
        <v>19</v>
      </c>
      <c r="E30" s="43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5">
        <v>21.894669014050322</v>
      </c>
      <c r="P30" s="340">
        <v>12</v>
      </c>
      <c r="Q30" s="340" t="s">
        <v>117</v>
      </c>
      <c r="R30" s="435">
        <f t="shared" si="2"/>
        <v>-3.866577733042085</v>
      </c>
      <c r="S30" s="436">
        <f t="shared" si="2"/>
        <v>7</v>
      </c>
    </row>
    <row r="31" spans="1:19" ht="12.75">
      <c r="A31" s="329">
        <f t="shared" si="0"/>
        <v>24</v>
      </c>
      <c r="B31" s="442" t="s">
        <v>141</v>
      </c>
      <c r="C31" s="439">
        <v>21.357147254437663</v>
      </c>
      <c r="D31" s="441">
        <v>3</v>
      </c>
      <c r="E31" s="438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5">
        <v>23.403887077031523</v>
      </c>
      <c r="P31" s="340">
        <v>3</v>
      </c>
      <c r="Q31" s="340" t="s">
        <v>119</v>
      </c>
      <c r="R31" s="435">
        <f t="shared" si="2"/>
        <v>-2.0467398225938602</v>
      </c>
      <c r="S31" s="436">
        <f t="shared" si="2"/>
        <v>0</v>
      </c>
    </row>
    <row r="32" spans="1:15" ht="14.25" thickBot="1">
      <c r="A32" s="443"/>
      <c r="B32" s="444" t="s">
        <v>173</v>
      </c>
      <c r="C32" s="445">
        <f>SUM(C8:C31)/24</f>
        <v>19.514336115028982</v>
      </c>
      <c r="D32" s="446" t="s">
        <v>142</v>
      </c>
      <c r="E32" s="445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5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2017-05-24T09:46:50Z</cp:lastPrinted>
  <dcterms:created xsi:type="dcterms:W3CDTF">2014-03-04T06:36:48Z</dcterms:created>
  <dcterms:modified xsi:type="dcterms:W3CDTF">2023-02-22T10:03:04Z</dcterms:modified>
  <cp:category/>
  <cp:version/>
  <cp:contentType/>
  <cp:contentStatus/>
</cp:coreProperties>
</file>